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@HebMERMA Editor\IngCIVIL.HEB\CONCRETO ARMADO\"/>
    </mc:Choice>
  </mc:AlternateContent>
  <bookViews>
    <workbookView xWindow="0" yWindow="0" windowWidth="20490" windowHeight="9630"/>
  </bookViews>
  <sheets>
    <sheet name="LOSA ALIGERADA" sheetId="1" r:id="rId1"/>
  </sheets>
  <definedNames>
    <definedName name="HM">'LOSA ALIGERADA'!$C$140</definedName>
    <definedName name="IMAGEN">INDIRECT('LOSA ALIGERADA'!$J$4,IMAGEN)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C68" i="1" s="1"/>
  <c r="G77" i="1" l="1"/>
  <c r="F78" i="1"/>
  <c r="E77" i="1"/>
  <c r="D78" i="1"/>
  <c r="C77" i="1"/>
  <c r="C28" i="1" l="1"/>
  <c r="D27" i="1" s="1"/>
  <c r="I32" i="1"/>
  <c r="K80" i="1"/>
  <c r="B131" i="1"/>
  <c r="G131" i="1"/>
  <c r="F131" i="1"/>
  <c r="F132" i="1" s="1"/>
  <c r="E131" i="1"/>
  <c r="E132" i="1" s="1"/>
  <c r="D131" i="1"/>
  <c r="D132" i="1" s="1"/>
  <c r="C131" i="1"/>
  <c r="C132" i="1" s="1"/>
  <c r="E133" i="1"/>
  <c r="F134" i="1" s="1"/>
  <c r="C133" i="1"/>
  <c r="D134" i="1" s="1"/>
  <c r="E135" i="1"/>
  <c r="C135" i="1"/>
  <c r="L94" i="1"/>
  <c r="L93" i="1"/>
  <c r="J94" i="1"/>
  <c r="J93" i="1"/>
  <c r="I94" i="1"/>
  <c r="K93" i="1"/>
  <c r="M93" i="1"/>
  <c r="K94" i="1"/>
  <c r="M94" i="1"/>
  <c r="I93" i="1"/>
  <c r="N57" i="1" l="1"/>
  <c r="N59" i="1"/>
  <c r="D32" i="1"/>
  <c r="K58" i="1"/>
  <c r="K62" i="1"/>
  <c r="I103" i="1"/>
  <c r="J113" i="1" s="1"/>
  <c r="K56" i="1"/>
  <c r="K60" i="1"/>
  <c r="K64" i="1"/>
  <c r="E101" i="1"/>
  <c r="D109" i="1" s="1"/>
  <c r="I76" i="1"/>
  <c r="K55" i="1"/>
  <c r="K57" i="1"/>
  <c r="K59" i="1"/>
  <c r="K61" i="1"/>
  <c r="K63" i="1"/>
  <c r="D40" i="1"/>
  <c r="E134" i="1"/>
  <c r="C134" i="1"/>
  <c r="I95" i="1"/>
  <c r="J95" i="1"/>
  <c r="L95" i="1"/>
  <c r="K95" i="1"/>
  <c r="M95" i="1"/>
  <c r="I126" i="1" l="1"/>
  <c r="F109" i="1"/>
  <c r="I113" i="1"/>
  <c r="K113" i="1" s="1"/>
  <c r="J116" i="1" s="1"/>
  <c r="M124" i="1" s="1"/>
  <c r="K72" i="1"/>
  <c r="E49" i="1"/>
  <c r="E109" i="1"/>
  <c r="D116" i="1"/>
  <c r="G109" i="1"/>
  <c r="B104" i="1"/>
  <c r="N76" i="1"/>
  <c r="M77" i="1"/>
  <c r="M76" i="1"/>
  <c r="D34" i="1"/>
  <c r="E34" i="1" s="1"/>
  <c r="D114" i="1" l="1"/>
  <c r="D113" i="1"/>
  <c r="E32" i="1"/>
  <c r="J32" i="1"/>
  <c r="D33" i="1"/>
  <c r="E33" i="1" s="1"/>
  <c r="M114" i="1"/>
  <c r="E113" i="1" l="1"/>
  <c r="D117" i="1" s="1"/>
  <c r="E116" i="1" s="1"/>
  <c r="I128" i="1"/>
  <c r="E61" i="1"/>
  <c r="C61" i="1"/>
  <c r="M63" i="1" l="1"/>
  <c r="M59" i="1"/>
  <c r="M61" i="1"/>
  <c r="M55" i="1"/>
  <c r="M57" i="1"/>
  <c r="F113" i="1"/>
  <c r="I116" i="1" s="1"/>
  <c r="L124" i="1" s="1"/>
  <c r="D35" i="1"/>
  <c r="J35" i="1" s="1"/>
  <c r="D49" i="1" s="1"/>
  <c r="F49" i="1" s="1"/>
  <c r="G49" i="1" s="1"/>
  <c r="E35" i="1" l="1"/>
  <c r="K35" i="1" l="1"/>
  <c r="J36" i="1"/>
  <c r="G41" i="1" s="1"/>
  <c r="L63" i="1" l="1"/>
  <c r="N63" i="1" s="1"/>
  <c r="E68" i="1" s="1"/>
  <c r="F75" i="1" s="1"/>
  <c r="F81" i="1" s="1"/>
  <c r="F84" i="1" s="1"/>
  <c r="F87" i="1" s="1"/>
  <c r="F90" i="1" s="1"/>
  <c r="G95" i="1" s="1"/>
  <c r="L59" i="1"/>
  <c r="G63" i="1" s="1"/>
  <c r="G74" i="1" s="1"/>
  <c r="G80" i="1" s="1"/>
  <c r="G83" i="1" s="1"/>
  <c r="G86" i="1" s="1"/>
  <c r="G89" i="1" s="1"/>
  <c r="H93" i="1" s="1"/>
  <c r="L55" i="1"/>
  <c r="N55" i="1" s="1"/>
  <c r="C63" i="1" s="1"/>
  <c r="C74" i="1" s="1"/>
  <c r="C80" i="1" s="1"/>
  <c r="C83" i="1" s="1"/>
  <c r="C86" i="1" s="1"/>
  <c r="C89" i="1" s="1"/>
  <c r="D93" i="1" s="1"/>
  <c r="L61" i="1"/>
  <c r="N61" i="1" s="1"/>
  <c r="D75" i="1" s="1"/>
  <c r="D81" i="1" s="1"/>
  <c r="D84" i="1" s="1"/>
  <c r="D87" i="1" s="1"/>
  <c r="D90" i="1" s="1"/>
  <c r="E95" i="1" s="1"/>
  <c r="L57" i="1"/>
  <c r="D62" i="1" s="1"/>
  <c r="E74" i="1" s="1"/>
  <c r="E80" i="1" s="1"/>
  <c r="E83" i="1" s="1"/>
  <c r="E86" i="1" s="1"/>
  <c r="E89" i="1" s="1"/>
  <c r="F93" i="1" s="1"/>
  <c r="D54" i="1"/>
  <c r="K36" i="1"/>
  <c r="F82" i="1" l="1"/>
  <c r="D82" i="1"/>
  <c r="G79" i="1"/>
  <c r="C79" i="1"/>
  <c r="E79" i="1"/>
  <c r="E54" i="1"/>
</calcChain>
</file>

<file path=xl/sharedStrings.xml><?xml version="1.0" encoding="utf-8"?>
<sst xmlns="http://schemas.openxmlformats.org/spreadsheetml/2006/main" count="55" uniqueCount="40">
  <si>
    <t>DATOS:</t>
  </si>
  <si>
    <t>f´c =</t>
  </si>
  <si>
    <t>Fy =</t>
  </si>
  <si>
    <t>Kg/cm2</t>
  </si>
  <si>
    <t>*DISPOSICION DE LA ARMADURA.</t>
  </si>
  <si>
    <t>N° BARRAS</t>
  </si>
  <si>
    <t>ø (PULG.)</t>
  </si>
  <si>
    <t>AREA As (cm2)</t>
  </si>
  <si>
    <t>P. Acabados =</t>
  </si>
  <si>
    <t>P. Tabiqueria =</t>
  </si>
  <si>
    <t>2) METRADO DE CARGAS.</t>
  </si>
  <si>
    <t>a) Carga muerta o permanente.</t>
  </si>
  <si>
    <t>Peso propio de la Losa:</t>
  </si>
  <si>
    <t>Peso de Acabado:</t>
  </si>
  <si>
    <t>Peso de Tabiqueria:</t>
  </si>
  <si>
    <t>b) Carga Viva.</t>
  </si>
  <si>
    <t>→ usaremos:</t>
  </si>
  <si>
    <r>
      <rPr>
        <b/>
        <i/>
        <sz val="10"/>
        <color theme="8" tint="-0.249977111117893"/>
        <rFont val="Arial Narrow"/>
        <family val="2"/>
      </rPr>
      <t>SOBRE CARGA</t>
    </r>
    <r>
      <rPr>
        <b/>
        <i/>
        <sz val="11"/>
        <color theme="8" tint="-0.249977111117893"/>
        <rFont val="Arial Narrow"/>
        <family val="2"/>
      </rPr>
      <t xml:space="preserve"> S/C =</t>
    </r>
  </si>
  <si>
    <t>TOTAL =</t>
  </si>
  <si>
    <t>Ø 1/2"</t>
  </si>
  <si>
    <t>Ø 3/8"</t>
  </si>
  <si>
    <t>Ø 1/4"</t>
  </si>
  <si>
    <t>Ø 5/8"</t>
  </si>
  <si>
    <t>Ø 3/4"</t>
  </si>
  <si>
    <t>Ø 1"</t>
  </si>
  <si>
    <t>Ø 1 1/8"</t>
  </si>
  <si>
    <t>Ø 1 1/4"</t>
  </si>
  <si>
    <t>Ø 1 3/8"</t>
  </si>
  <si>
    <t>DISEÑO DE LOSA ALIGERADA</t>
  </si>
  <si>
    <t>c) Calculo de la Carga Ultima Ampificada.</t>
  </si>
  <si>
    <t>d) Calculo de Carga Ultima por Vigueta.</t>
  </si>
  <si>
    <t>3) CALCULO DE LOS MOMENTOS MAXIMOS USANDO METODO SIMPLIFICADO DE LOS COEFICIENTES.</t>
  </si>
  <si>
    <t>4) CALCULO DEL REFUERZO NECESARIO.</t>
  </si>
  <si>
    <t>Ø (Pulg.)</t>
  </si>
  <si>
    <t>As (cm2)</t>
  </si>
  <si>
    <t>5) CALCULO DEL REFUERZO POR TEMPERATURA.</t>
  </si>
  <si>
    <t>*Considerando siempre Ø 1/4"</t>
  </si>
  <si>
    <t>1) CALCULO DE LA ALTURA DE LOSA.</t>
  </si>
  <si>
    <t>↓ SUSCRIBETE AQUÍ PARA MAS CONTENIDOS ↓</t>
  </si>
  <si>
    <t>https://www.youtube.com/c/HebMerma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</si>
</sst>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3" formatCode="_ * #,##0.00_ ;_ * \-#,##0.00_ ;_ * &quot;-&quot;??_ ;_ @_ "/>
    <numFmt numFmtId="164" formatCode="0\ \ \Ø"/>
    <numFmt numFmtId="165" formatCode="0.00&quot;m&quot;"/>
    <numFmt numFmtId="166" formatCode="&quot;WD =&quot;\ 0.00"/>
    <numFmt numFmtId="167" formatCode="&quot;WL =&quot;\ 0.00"/>
    <numFmt numFmtId="168" formatCode="&quot;WU =&quot;\ 0.000"/>
    <numFmt numFmtId="169" formatCode="&quot;WU =&quot;\ 0"/>
    <numFmt numFmtId="170" formatCode="0.00\ &quot;Tn.m&quot;"/>
    <numFmt numFmtId="171" formatCode="0.00&quot;cm&quot;"/>
    <numFmt numFmtId="172" formatCode="0.000"/>
    <numFmt numFmtId="173" formatCode="0.00&quot;cm2&quot;"/>
    <numFmt numFmtId="174" formatCode="&quot;@&quot;\ 0&quot;cm&quot;"/>
    <numFmt numFmtId="175" formatCode="&quot;=&quot;\ General"/>
    <numFmt numFmtId="176" formatCode="&quot;h =&quot;\ 0.00&quot;m&quot;"/>
    <numFmt numFmtId="177" formatCode="General\ &quot;cm&quot;"/>
    <numFmt numFmtId="178" formatCode="&quot;b =&quot;\ 0.00\ &quot;m&quot;"/>
    <numFmt numFmtId="179" formatCode="&quot;WU =&quot;\ 0.000\ &quot;Tn/m&quot;"/>
    <numFmt numFmtId="180" formatCode="General\ &quot;Kg/m2&quot;"/>
    <numFmt numFmtId="181" formatCode="General\ &quot;Kg/m&quot;"/>
    <numFmt numFmtId="182" formatCode="&quot;*&quot;\ \ 0.00\ &quot;m  =&quot;"/>
    <numFmt numFmtId="183" formatCode="&quot;WUvigueta =&quot;\ 0.000\ &quot;Tn/m&quot;"/>
    <numFmt numFmtId="184" formatCode="&quot;*&quot;\ \ \ 0.000"/>
    <numFmt numFmtId="185" formatCode="0.000\ &quot;Tn.m&quot;"/>
    <numFmt numFmtId="186" formatCode="&quot;*&quot;\ \ \ 0.00&quot;^2 =&quot;"/>
    <numFmt numFmtId="187" formatCode="&quot;h =&quot;\ 0&quot;cm&quot;"/>
    <numFmt numFmtId="188" formatCode="&quot;d =&quot;\ 0&quot;cm&quot;"/>
    <numFmt numFmtId="189" formatCode="&quot;bw =&quot;\ 0&quot;cm&quot;"/>
    <numFmt numFmtId="190" formatCode="&quot;b =&quot;\ 0&quot;cm&quot;"/>
    <numFmt numFmtId="191" formatCode="&quot;d =&quot;\ \ \ General"/>
    <numFmt numFmtId="192" formatCode="&quot;-&quot;\ 0"/>
    <numFmt numFmtId="193" formatCode="0.000\ &quot;cm2&quot;"/>
    <numFmt numFmtId="194" formatCode="&quot;T =&quot;\ 0&quot;cm&quot;"/>
    <numFmt numFmtId="195" formatCode="&quot;*&quot;\ \ \ 0\ \ \ &quot;*&quot;"/>
    <numFmt numFmtId="196" formatCode="0\ \ \ \ &quot;=&quot;"/>
    <numFmt numFmtId="197" formatCode="&quot;=&quot;\ \ 0\ &quot;Ø1/4&quot;"/>
    <numFmt numFmtId="198" formatCode="0\ &quot;cm&quot;"/>
    <numFmt numFmtId="199" formatCode="&quot;=&quot;\ \ 0\ &quot;cm&quot;"/>
    <numFmt numFmtId="200" formatCode="General\ \ \ \ \ \ &quot;*&quot;"/>
    <numFmt numFmtId="201" formatCode="&quot;+&quot;\ 0.000\ &quot;cm2&quot;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i/>
      <sz val="11"/>
      <color theme="8"/>
      <name val="Arial Narrow"/>
      <family val="2"/>
    </font>
    <font>
      <i/>
      <sz val="11"/>
      <color theme="8"/>
      <name val="Arial Narrow"/>
      <family val="2"/>
    </font>
    <font>
      <sz val="11"/>
      <color theme="1"/>
      <name val="Calibri"/>
      <family val="2"/>
      <scheme val="minor"/>
    </font>
    <font>
      <i/>
      <sz val="10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color rgb="FF002060"/>
      <name val="Arial Narrow"/>
      <family val="2"/>
    </font>
    <font>
      <sz val="11"/>
      <color rgb="FFFF0000"/>
      <name val="Arial Narrow"/>
      <family val="2"/>
    </font>
    <font>
      <b/>
      <i/>
      <sz val="11"/>
      <color rgb="FF002060"/>
      <name val="Arial Narrow"/>
      <family val="2"/>
    </font>
    <font>
      <b/>
      <sz val="11"/>
      <color theme="8" tint="-0.249977111117893"/>
      <name val="Arial Narrow"/>
      <family val="2"/>
    </font>
    <font>
      <i/>
      <sz val="11"/>
      <color rgb="FF002060"/>
      <name val="Arial Narrow"/>
      <family val="2"/>
    </font>
    <font>
      <sz val="10"/>
      <color rgb="FFFF0000"/>
      <name val="Arial Narrow"/>
      <family val="2"/>
    </font>
    <font>
      <sz val="11"/>
      <color theme="2"/>
      <name val="Arial Narrow"/>
      <family val="2"/>
    </font>
    <font>
      <sz val="12"/>
      <color theme="1"/>
      <name val="Arial Narrow"/>
      <family val="2"/>
    </font>
    <font>
      <i/>
      <sz val="11"/>
      <color rgb="FFFF0000"/>
      <name val="Arial Narrow"/>
      <family val="2"/>
    </font>
    <font>
      <b/>
      <u/>
      <sz val="11"/>
      <color rgb="FF00B050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i/>
      <sz val="11"/>
      <color theme="8" tint="-0.249977111117893"/>
      <name val="Arial Narrow"/>
      <family val="2"/>
    </font>
    <font>
      <b/>
      <i/>
      <sz val="10"/>
      <color theme="8" tint="-0.249977111117893"/>
      <name val="Arial Narrow"/>
      <family val="2"/>
    </font>
    <font>
      <sz val="11"/>
      <color rgb="FF002060"/>
      <name val="Arial Narrow"/>
      <family val="2"/>
    </font>
    <font>
      <b/>
      <sz val="9"/>
      <color theme="2"/>
      <name val="Arial Narrow"/>
      <family val="2"/>
    </font>
    <font>
      <b/>
      <sz val="11"/>
      <color theme="2"/>
      <name val="Arial Narrow"/>
      <family val="2"/>
    </font>
    <font>
      <sz val="10"/>
      <color rgb="FF002060"/>
      <name val="Arial Narrow"/>
      <family val="2"/>
    </font>
    <font>
      <sz val="10"/>
      <color theme="1"/>
      <name val="Arial Narrow"/>
      <family val="2"/>
    </font>
    <font>
      <b/>
      <sz val="11"/>
      <color theme="8" tint="-0.499984740745262"/>
      <name val="Arial Narrow"/>
      <family val="2"/>
    </font>
    <font>
      <u/>
      <sz val="11"/>
      <color theme="1"/>
      <name val="Arial Narrow"/>
      <family val="2"/>
    </font>
    <font>
      <b/>
      <i/>
      <sz val="11"/>
      <color rgb="FF0070C0"/>
      <name val="Arial Narrow"/>
      <family val="2"/>
    </font>
    <font>
      <b/>
      <sz val="12"/>
      <color rgb="FF002060"/>
      <name val="Arial Narrow"/>
      <family val="2"/>
    </font>
    <font>
      <sz val="14"/>
      <color rgb="FFFF0000"/>
      <name val="Arial Narrow"/>
      <family val="2"/>
    </font>
    <font>
      <i/>
      <sz val="10"/>
      <color theme="8"/>
      <name val="Arial Narrow"/>
      <family val="2"/>
    </font>
    <font>
      <sz val="9"/>
      <color theme="9" tint="-0.249977111117893"/>
      <name val="Arial Narrow"/>
      <family val="2"/>
    </font>
    <font>
      <sz val="10"/>
      <color rgb="FF0070C0"/>
      <name val="Arial Narrow"/>
      <family val="2"/>
    </font>
    <font>
      <b/>
      <u/>
      <sz val="11"/>
      <color theme="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0070C0"/>
      <name val="Calibri"/>
      <family val="2"/>
      <scheme val="minor"/>
    </font>
    <font>
      <b/>
      <sz val="18"/>
      <color rgb="FFFF0000"/>
      <name val="Arial Narrow"/>
      <family val="2"/>
    </font>
    <font>
      <u/>
      <sz val="9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rgb="FF00206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double">
        <color rgb="FF0070C0"/>
      </right>
      <top style="double">
        <color rgb="FF0070C0"/>
      </top>
      <bottom style="double">
        <color rgb="FF0070C0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59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Border="1" applyProtection="1">
      <protection hidden="1"/>
    </xf>
    <xf numFmtId="0" fontId="10" fillId="2" borderId="0" xfId="0" applyFont="1" applyFill="1" applyAlignment="1" applyProtection="1">
      <alignment horizontal="left" indent="1"/>
      <protection hidden="1"/>
    </xf>
    <xf numFmtId="0" fontId="14" fillId="2" borderId="0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164" fontId="1" fillId="2" borderId="0" xfId="0" applyNumberFormat="1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2" fontId="1" fillId="2" borderId="0" xfId="0" applyNumberFormat="1" applyFont="1" applyFill="1" applyBorder="1" applyAlignment="1" applyProtection="1">
      <alignment horizontal="left"/>
      <protection hidden="1"/>
    </xf>
    <xf numFmtId="0" fontId="17" fillId="2" borderId="0" xfId="0" applyFont="1" applyFill="1" applyProtection="1">
      <protection hidden="1"/>
    </xf>
    <xf numFmtId="43" fontId="1" fillId="2" borderId="0" xfId="1" applyNumberFormat="1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43" fontId="1" fillId="2" borderId="0" xfId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0" fontId="18" fillId="3" borderId="2" xfId="0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Alignment="1" applyProtection="1">
      <alignment horizontal="right" vertical="center"/>
      <protection hidden="1"/>
    </xf>
    <xf numFmtId="0" fontId="20" fillId="2" borderId="0" xfId="0" applyFont="1" applyFill="1" applyAlignment="1" applyProtection="1">
      <alignment horizontal="right"/>
      <protection hidden="1"/>
    </xf>
    <xf numFmtId="43" fontId="8" fillId="2" borderId="5" xfId="1" applyFont="1" applyFill="1" applyBorder="1" applyAlignment="1" applyProtection="1">
      <alignment horizontal="right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43" fontId="8" fillId="2" borderId="7" xfId="1" applyFont="1" applyFill="1" applyBorder="1" applyAlignment="1" applyProtection="1">
      <alignment horizontal="right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10" fillId="2" borderId="10" xfId="0" applyFont="1" applyFill="1" applyBorder="1" applyAlignment="1" applyProtection="1">
      <alignment horizontal="left" vertical="center"/>
      <protection hidden="1"/>
    </xf>
    <xf numFmtId="166" fontId="8" fillId="2" borderId="9" xfId="1" applyNumberFormat="1" applyFont="1" applyFill="1" applyBorder="1" applyAlignment="1" applyProtection="1">
      <alignment horizontal="right"/>
      <protection hidden="1"/>
    </xf>
    <xf numFmtId="167" fontId="8" fillId="2" borderId="5" xfId="1" applyNumberFormat="1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168" fontId="8" fillId="2" borderId="0" xfId="1" applyNumberFormat="1" applyFont="1" applyFill="1" applyBorder="1" applyAlignment="1" applyProtection="1">
      <alignment horizontal="right"/>
      <protection hidden="1"/>
    </xf>
    <xf numFmtId="170" fontId="8" fillId="2" borderId="0" xfId="0" applyNumberFormat="1" applyFont="1" applyFill="1" applyAlignment="1" applyProtection="1">
      <alignment horizontal="left"/>
      <protection hidden="1"/>
    </xf>
    <xf numFmtId="170" fontId="8" fillId="2" borderId="0" xfId="0" applyNumberFormat="1" applyFont="1" applyFill="1" applyAlignment="1" applyProtection="1">
      <alignment horizontal="right"/>
      <protection hidden="1"/>
    </xf>
    <xf numFmtId="43" fontId="10" fillId="5" borderId="5" xfId="0" applyNumberFormat="1" applyFont="1" applyFill="1" applyBorder="1" applyAlignment="1" applyProtection="1">
      <alignment horizontal="right"/>
      <protection hidden="1"/>
    </xf>
    <xf numFmtId="174" fontId="10" fillId="5" borderId="6" xfId="0" applyNumberFormat="1" applyFont="1" applyFill="1" applyBorder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center" vertical="center" wrapText="1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Protection="1">
      <protection hidden="1"/>
    </xf>
    <xf numFmtId="0" fontId="1" fillId="2" borderId="14" xfId="0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169" fontId="8" fillId="2" borderId="5" xfId="1" applyNumberFormat="1" applyFont="1" applyFill="1" applyBorder="1" applyAlignment="1" applyProtection="1">
      <alignment horizontal="right"/>
      <protection hidden="1"/>
    </xf>
    <xf numFmtId="168" fontId="8" fillId="2" borderId="5" xfId="1" applyNumberFormat="1" applyFont="1" applyFill="1" applyBorder="1" applyAlignment="1" applyProtection="1">
      <alignment horizontal="right"/>
      <protection hidden="1"/>
    </xf>
    <xf numFmtId="176" fontId="8" fillId="2" borderId="4" xfId="1" applyNumberFormat="1" applyFont="1" applyFill="1" applyBorder="1" applyAlignment="1" applyProtection="1">
      <alignment horizontal="center" vertical="center"/>
      <protection hidden="1"/>
    </xf>
    <xf numFmtId="185" fontId="25" fillId="2" borderId="0" xfId="0" applyNumberFormat="1" applyFont="1" applyFill="1" applyAlignment="1" applyProtection="1">
      <alignment horizontal="left"/>
      <protection hidden="1"/>
    </xf>
    <xf numFmtId="0" fontId="28" fillId="2" borderId="11" xfId="0" applyFont="1" applyFill="1" applyBorder="1" applyProtection="1">
      <protection hidden="1"/>
    </xf>
    <xf numFmtId="187" fontId="8" fillId="2" borderId="0" xfId="0" applyNumberFormat="1" applyFont="1" applyFill="1" applyBorder="1" applyAlignment="1" applyProtection="1">
      <alignment horizontal="left" indent="1"/>
      <protection hidden="1"/>
    </xf>
    <xf numFmtId="189" fontId="8" fillId="2" borderId="0" xfId="0" applyNumberFormat="1" applyFont="1" applyFill="1" applyBorder="1" applyAlignment="1" applyProtection="1">
      <alignment horizontal="center"/>
      <protection hidden="1"/>
    </xf>
    <xf numFmtId="190" fontId="8" fillId="2" borderId="0" xfId="0" applyNumberFormat="1" applyFont="1" applyFill="1" applyBorder="1" applyAlignment="1" applyProtection="1">
      <alignment horizontal="center"/>
      <protection hidden="1"/>
    </xf>
    <xf numFmtId="191" fontId="8" fillId="2" borderId="0" xfId="0" applyNumberFormat="1" applyFont="1" applyFill="1" applyBorder="1" applyAlignment="1" applyProtection="1">
      <alignment vertical="center"/>
      <protection hidden="1"/>
    </xf>
    <xf numFmtId="192" fontId="8" fillId="2" borderId="0" xfId="0" applyNumberFormat="1" applyFont="1" applyFill="1" applyBorder="1" applyAlignment="1" applyProtection="1">
      <alignment horizontal="left" vertical="center"/>
      <protection hidden="1"/>
    </xf>
    <xf numFmtId="185" fontId="25" fillId="2" borderId="0" xfId="0" applyNumberFormat="1" applyFont="1" applyFill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protection hidden="1"/>
    </xf>
    <xf numFmtId="185" fontId="25" fillId="2" borderId="0" xfId="0" applyNumberFormat="1" applyFont="1" applyFill="1" applyAlignment="1" applyProtection="1">
      <protection hidden="1"/>
    </xf>
    <xf numFmtId="172" fontId="25" fillId="2" borderId="0" xfId="0" applyNumberFormat="1" applyFont="1" applyFill="1" applyAlignment="1" applyProtection="1">
      <alignment horizontal="center" vertical="center"/>
      <protection hidden="1"/>
    </xf>
    <xf numFmtId="193" fontId="25" fillId="2" borderId="0" xfId="0" applyNumberFormat="1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 vertical="top"/>
      <protection hidden="1"/>
    </xf>
    <xf numFmtId="0" fontId="13" fillId="2" borderId="0" xfId="0" applyFont="1" applyFill="1" applyAlignment="1" applyProtection="1">
      <alignment horizontal="left" vertical="center"/>
      <protection hidden="1"/>
    </xf>
    <xf numFmtId="185" fontId="13" fillId="2" borderId="0" xfId="0" applyNumberFormat="1" applyFont="1" applyFill="1" applyAlignment="1" applyProtection="1">
      <alignment horizontal="left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11" fillId="7" borderId="4" xfId="0" applyFont="1" applyFill="1" applyBorder="1" applyAlignment="1" applyProtection="1">
      <alignment horizontal="center" vertical="center"/>
      <protection hidden="1"/>
    </xf>
    <xf numFmtId="0" fontId="7" fillId="6" borderId="4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190" fontId="8" fillId="2" borderId="0" xfId="0" applyNumberFormat="1" applyFont="1" applyFill="1" applyBorder="1" applyAlignment="1" applyProtection="1">
      <alignment horizontal="left" indent="1"/>
      <protection hidden="1"/>
    </xf>
    <xf numFmtId="173" fontId="8" fillId="2" borderId="0" xfId="1" applyNumberFormat="1" applyFont="1" applyFill="1" applyBorder="1" applyAlignment="1" applyProtection="1">
      <alignment horizontal="right"/>
      <protection hidden="1"/>
    </xf>
    <xf numFmtId="43" fontId="10" fillId="2" borderId="0" xfId="1" applyNumberFormat="1" applyFont="1" applyFill="1" applyBorder="1" applyAlignment="1" applyProtection="1">
      <alignment horizontal="right"/>
      <protection hidden="1"/>
    </xf>
    <xf numFmtId="171" fontId="10" fillId="2" borderId="0" xfId="1" applyNumberFormat="1" applyFont="1" applyFill="1" applyBorder="1" applyAlignment="1" applyProtection="1">
      <alignment horizontal="right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7" fillId="2" borderId="0" xfId="0" applyFont="1" applyFill="1" applyProtection="1">
      <protection hidden="1"/>
    </xf>
    <xf numFmtId="195" fontId="7" fillId="2" borderId="0" xfId="0" applyNumberFormat="1" applyFont="1" applyFill="1" applyAlignment="1" applyProtection="1">
      <alignment horizontal="center" vertical="center"/>
      <protection hidden="1"/>
    </xf>
    <xf numFmtId="196" fontId="7" fillId="2" borderId="0" xfId="0" applyNumberFormat="1" applyFont="1" applyFill="1" applyAlignment="1" applyProtection="1">
      <alignment horizontal="center" vertical="center"/>
      <protection hidden="1"/>
    </xf>
    <xf numFmtId="173" fontId="8" fillId="2" borderId="4" xfId="1" applyNumberFormat="1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Protection="1">
      <protection hidden="1"/>
    </xf>
    <xf numFmtId="199" fontId="30" fillId="2" borderId="0" xfId="1" applyNumberFormat="1" applyFont="1" applyFill="1" applyBorder="1" applyAlignment="1" applyProtection="1">
      <alignment vertical="center"/>
      <protection hidden="1"/>
    </xf>
    <xf numFmtId="198" fontId="30" fillId="2" borderId="4" xfId="1" applyNumberFormat="1" applyFont="1" applyFill="1" applyBorder="1" applyAlignment="1" applyProtection="1">
      <alignment horizontal="left" vertical="center"/>
      <protection hidden="1"/>
    </xf>
    <xf numFmtId="0" fontId="14" fillId="2" borderId="0" xfId="0" applyFont="1" applyFill="1" applyProtection="1">
      <protection hidden="1"/>
    </xf>
    <xf numFmtId="0" fontId="31" fillId="2" borderId="0" xfId="0" applyFont="1" applyFill="1" applyBorder="1" applyAlignment="1" applyProtection="1">
      <alignment horizontal="right"/>
      <protection hidden="1"/>
    </xf>
    <xf numFmtId="193" fontId="32" fillId="2" borderId="0" xfId="0" applyNumberFormat="1" applyFont="1" applyFill="1" applyBorder="1" applyAlignment="1" applyProtection="1">
      <alignment horizontal="right"/>
      <protection hidden="1"/>
    </xf>
    <xf numFmtId="193" fontId="32" fillId="2" borderId="0" xfId="0" applyNumberFormat="1" applyFont="1" applyFill="1" applyBorder="1" applyAlignment="1" applyProtection="1">
      <alignment horizontal="left" indent="2"/>
      <protection hidden="1"/>
    </xf>
    <xf numFmtId="193" fontId="32" fillId="2" borderId="0" xfId="0" applyNumberFormat="1" applyFont="1" applyFill="1" applyBorder="1" applyAlignment="1" applyProtection="1">
      <alignment horizontal="left" indent="4"/>
      <protection hidden="1"/>
    </xf>
    <xf numFmtId="201" fontId="32" fillId="2" borderId="0" xfId="0" applyNumberFormat="1" applyFont="1" applyFill="1" applyBorder="1" applyAlignment="1" applyProtection="1">
      <alignment horizontal="left" indent="1"/>
      <protection hidden="1"/>
    </xf>
    <xf numFmtId="201" fontId="32" fillId="2" borderId="0" xfId="0" applyNumberFormat="1" applyFont="1" applyFill="1" applyBorder="1" applyAlignment="1" applyProtection="1">
      <alignment horizontal="left" indent="2"/>
      <protection hidden="1"/>
    </xf>
    <xf numFmtId="201" fontId="32" fillId="2" borderId="0" xfId="0" applyNumberFormat="1" applyFont="1" applyFill="1" applyBorder="1" applyAlignment="1" applyProtection="1">
      <alignment horizontal="left" indent="3"/>
      <protection hidden="1"/>
    </xf>
    <xf numFmtId="165" fontId="13" fillId="2" borderId="0" xfId="1" applyNumberFormat="1" applyFont="1" applyFill="1" applyBorder="1" applyAlignment="1" applyProtection="1">
      <alignment horizontal="left" vertical="top" indent="2"/>
      <protection hidden="1"/>
    </xf>
    <xf numFmtId="165" fontId="13" fillId="2" borderId="0" xfId="1" applyNumberFormat="1" applyFont="1" applyFill="1" applyBorder="1" applyAlignment="1" applyProtection="1">
      <alignment horizontal="left" vertical="top" indent="4"/>
      <protection hidden="1"/>
    </xf>
    <xf numFmtId="165" fontId="13" fillId="2" borderId="0" xfId="1" applyNumberFormat="1" applyFont="1" applyFill="1" applyBorder="1" applyAlignment="1" applyProtection="1">
      <alignment horizontal="left" vertical="top" indent="1"/>
      <protection hidden="1"/>
    </xf>
    <xf numFmtId="165" fontId="13" fillId="2" borderId="0" xfId="1" applyNumberFormat="1" applyFont="1" applyFill="1" applyBorder="1" applyAlignment="1" applyProtection="1">
      <alignment horizontal="right" vertical="top" indent="1"/>
      <protection hidden="1"/>
    </xf>
    <xf numFmtId="165" fontId="33" fillId="2" borderId="0" xfId="1" applyNumberFormat="1" applyFont="1" applyFill="1" applyBorder="1" applyAlignment="1" applyProtection="1">
      <alignment horizontal="left" vertical="top" indent="2"/>
      <protection hidden="1"/>
    </xf>
    <xf numFmtId="165" fontId="33" fillId="2" borderId="0" xfId="1" applyNumberFormat="1" applyFont="1" applyFill="1" applyBorder="1" applyAlignment="1" applyProtection="1">
      <alignment horizontal="left" vertical="top" indent="5"/>
      <protection hidden="1"/>
    </xf>
    <xf numFmtId="165" fontId="33" fillId="2" borderId="0" xfId="1" applyNumberFormat="1" applyFont="1" applyFill="1" applyBorder="1" applyAlignment="1" applyProtection="1">
      <alignment horizontal="left" vertical="top" indent="1"/>
      <protection hidden="1"/>
    </xf>
    <xf numFmtId="165" fontId="33" fillId="2" borderId="0" xfId="1" applyNumberFormat="1" applyFont="1" applyFill="1" applyBorder="1" applyAlignment="1" applyProtection="1">
      <alignment horizontal="right" vertical="top" indent="1"/>
      <protection hidden="1"/>
    </xf>
    <xf numFmtId="43" fontId="34" fillId="2" borderId="0" xfId="0" applyNumberFormat="1" applyFont="1" applyFill="1" applyAlignment="1" applyProtection="1">
      <alignment horizontal="right"/>
      <protection hidden="1"/>
    </xf>
    <xf numFmtId="174" fontId="34" fillId="2" borderId="0" xfId="0" applyNumberFormat="1" applyFont="1" applyFill="1" applyAlignment="1" applyProtection="1">
      <alignment horizontal="left"/>
      <protection hidden="1"/>
    </xf>
    <xf numFmtId="165" fontId="6" fillId="2" borderId="0" xfId="0" applyNumberFormat="1" applyFont="1" applyFill="1" applyBorder="1" applyAlignment="1" applyProtection="1">
      <alignment horizontal="center"/>
      <protection hidden="1"/>
    </xf>
    <xf numFmtId="173" fontId="35" fillId="2" borderId="0" xfId="0" applyNumberFormat="1" applyFont="1" applyFill="1" applyAlignment="1" applyProtection="1">
      <alignment horizontal="center"/>
      <protection hidden="1"/>
    </xf>
    <xf numFmtId="173" fontId="7" fillId="2" borderId="0" xfId="0" applyNumberFormat="1" applyFont="1" applyFill="1" applyAlignment="1" applyProtection="1">
      <alignment horizontal="center"/>
      <protection hidden="1"/>
    </xf>
    <xf numFmtId="198" fontId="35" fillId="2" borderId="0" xfId="0" applyNumberFormat="1" applyFont="1" applyFill="1" applyAlignment="1" applyProtection="1">
      <alignment horizontal="center" vertical="center"/>
      <protection hidden="1"/>
    </xf>
    <xf numFmtId="1" fontId="7" fillId="2" borderId="0" xfId="0" applyNumberFormat="1" applyFont="1" applyFill="1" applyAlignment="1" applyProtection="1">
      <alignment horizontal="center" vertical="top"/>
      <protection hidden="1"/>
    </xf>
    <xf numFmtId="200" fontId="7" fillId="2" borderId="0" xfId="0" applyNumberFormat="1" applyFont="1" applyFill="1" applyAlignment="1" applyProtection="1">
      <alignment horizontal="left" vertical="center" indent="4"/>
      <protection hidden="1"/>
    </xf>
    <xf numFmtId="196" fontId="7" fillId="2" borderId="0" xfId="0" applyNumberFormat="1" applyFont="1" applyFill="1" applyAlignment="1" applyProtection="1">
      <alignment horizontal="center"/>
      <protection hidden="1"/>
    </xf>
    <xf numFmtId="180" fontId="36" fillId="2" borderId="0" xfId="0" applyNumberFormat="1" applyFont="1" applyFill="1" applyProtection="1">
      <protection hidden="1"/>
    </xf>
    <xf numFmtId="182" fontId="36" fillId="2" borderId="0" xfId="0" applyNumberFormat="1" applyFont="1" applyFill="1" applyAlignment="1" applyProtection="1">
      <alignment horizontal="left"/>
      <protection hidden="1"/>
    </xf>
    <xf numFmtId="181" fontId="36" fillId="2" borderId="0" xfId="0" applyNumberFormat="1" applyFont="1" applyFill="1" applyAlignment="1" applyProtection="1">
      <alignment horizontal="left"/>
      <protection hidden="1"/>
    </xf>
    <xf numFmtId="0" fontId="19" fillId="3" borderId="1" xfId="0" applyFont="1" applyFill="1" applyBorder="1" applyProtection="1">
      <protection locked="0"/>
    </xf>
    <xf numFmtId="165" fontId="26" fillId="3" borderId="0" xfId="0" applyNumberFormat="1" applyFont="1" applyFill="1" applyBorder="1" applyAlignment="1" applyProtection="1">
      <alignment horizontal="center"/>
      <protection locked="0"/>
    </xf>
    <xf numFmtId="165" fontId="28" fillId="3" borderId="0" xfId="0" applyNumberFormat="1" applyFont="1" applyFill="1" applyBorder="1" applyAlignment="1" applyProtection="1">
      <alignment horizontal="center"/>
      <protection locked="0"/>
    </xf>
    <xf numFmtId="177" fontId="26" fillId="3" borderId="0" xfId="0" applyNumberFormat="1" applyFont="1" applyFill="1" applyAlignment="1" applyProtection="1">
      <alignment horizontal="center"/>
      <protection locked="0"/>
    </xf>
    <xf numFmtId="177" fontId="26" fillId="3" borderId="0" xfId="0" applyNumberFormat="1" applyFont="1" applyFill="1" applyBorder="1" applyAlignment="1" applyProtection="1">
      <alignment horizontal="right"/>
      <protection locked="0"/>
    </xf>
    <xf numFmtId="177" fontId="26" fillId="3" borderId="0" xfId="0" applyNumberFormat="1" applyFont="1" applyFill="1" applyBorder="1" applyAlignment="1" applyProtection="1">
      <alignment horizontal="left"/>
      <protection locked="0"/>
    </xf>
    <xf numFmtId="2" fontId="1" fillId="3" borderId="4" xfId="0" applyNumberFormat="1" applyFont="1" applyFill="1" applyBorder="1" applyAlignment="1" applyProtection="1">
      <alignment horizontal="right" vertical="center"/>
      <protection locked="0"/>
    </xf>
    <xf numFmtId="193" fontId="25" fillId="3" borderId="0" xfId="0" applyNumberFormat="1" applyFont="1" applyFill="1" applyAlignment="1" applyProtection="1">
      <alignment horizontal="center" vertical="center"/>
      <protection locked="0" hidden="1"/>
    </xf>
    <xf numFmtId="0" fontId="1" fillId="2" borderId="0" xfId="0" applyFont="1" applyFill="1" applyBorder="1" applyAlignment="1" applyProtection="1">
      <alignment horizontal="center"/>
      <protection hidden="1"/>
    </xf>
    <xf numFmtId="43" fontId="1" fillId="2" borderId="0" xfId="1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193" fontId="32" fillId="2" borderId="0" xfId="0" applyNumberFormat="1" applyFont="1" applyFill="1" applyBorder="1" applyAlignment="1" applyProtection="1">
      <alignment horizontal="center"/>
      <protection hidden="1"/>
    </xf>
    <xf numFmtId="194" fontId="8" fillId="2" borderId="0" xfId="0" applyNumberFormat="1" applyFont="1" applyFill="1" applyBorder="1" applyAlignment="1" applyProtection="1">
      <alignment horizontal="left" indent="4"/>
      <protection hidden="1"/>
    </xf>
    <xf numFmtId="197" fontId="30" fillId="2" borderId="17" xfId="1" applyNumberFormat="1" applyFont="1" applyFill="1" applyBorder="1" applyAlignment="1" applyProtection="1">
      <alignment horizontal="center" vertical="center"/>
      <protection hidden="1"/>
    </xf>
    <xf numFmtId="197" fontId="30" fillId="2" borderId="18" xfId="1" applyNumberFormat="1" applyFont="1" applyFill="1" applyBorder="1" applyAlignment="1" applyProtection="1">
      <alignment horizontal="center" vertical="center"/>
      <protection hidden="1"/>
    </xf>
    <xf numFmtId="199" fontId="30" fillId="2" borderId="17" xfId="1" applyNumberFormat="1" applyFont="1" applyFill="1" applyBorder="1" applyAlignment="1" applyProtection="1">
      <alignment horizontal="center" vertical="center"/>
      <protection hidden="1"/>
    </xf>
    <xf numFmtId="199" fontId="30" fillId="2" borderId="18" xfId="1" applyNumberFormat="1" applyFont="1" applyFill="1" applyBorder="1" applyAlignment="1" applyProtection="1">
      <alignment horizontal="center" vertical="center"/>
      <protection hidden="1"/>
    </xf>
    <xf numFmtId="165" fontId="26" fillId="3" borderId="0" xfId="0" applyNumberFormat="1" applyFont="1" applyFill="1" applyBorder="1" applyAlignment="1" applyProtection="1">
      <alignment horizontal="center"/>
      <protection locked="0"/>
    </xf>
    <xf numFmtId="165" fontId="8" fillId="2" borderId="0" xfId="0" applyNumberFormat="1" applyFont="1" applyFill="1" applyBorder="1" applyAlignment="1" applyProtection="1">
      <alignment horizontal="center"/>
      <protection hidden="1"/>
    </xf>
    <xf numFmtId="165" fontId="22" fillId="2" borderId="0" xfId="0" applyNumberFormat="1" applyFont="1" applyFill="1" applyBorder="1" applyAlignment="1" applyProtection="1">
      <alignment horizontal="center"/>
      <protection hidden="1"/>
    </xf>
    <xf numFmtId="175" fontId="19" fillId="2" borderId="0" xfId="0" applyNumberFormat="1" applyFont="1" applyFill="1" applyAlignment="1" applyProtection="1">
      <alignment horizontal="left" vertical="center"/>
      <protection hidden="1"/>
    </xf>
    <xf numFmtId="177" fontId="26" fillId="3" borderId="0" xfId="0" applyNumberFormat="1" applyFont="1" applyFill="1" applyBorder="1" applyAlignment="1" applyProtection="1">
      <alignment horizontal="center"/>
      <protection locked="0"/>
    </xf>
    <xf numFmtId="178" fontId="27" fillId="2" borderId="0" xfId="0" applyNumberFormat="1" applyFont="1" applyFill="1" applyAlignment="1" applyProtection="1">
      <alignment horizontal="left" indent="4"/>
      <protection hidden="1"/>
    </xf>
    <xf numFmtId="179" fontId="2" fillId="2" borderId="0" xfId="0" applyNumberFormat="1" applyFont="1" applyFill="1" applyAlignment="1" applyProtection="1">
      <alignment horizontal="center" vertical="center"/>
      <protection hidden="1"/>
    </xf>
    <xf numFmtId="183" fontId="8" fillId="2" borderId="5" xfId="1" applyNumberFormat="1" applyFont="1" applyFill="1" applyBorder="1" applyAlignment="1" applyProtection="1">
      <alignment horizontal="center"/>
      <protection hidden="1"/>
    </xf>
    <xf numFmtId="183" fontId="8" fillId="2" borderId="16" xfId="1" applyNumberFormat="1" applyFont="1" applyFill="1" applyBorder="1" applyAlignment="1" applyProtection="1">
      <alignment horizontal="center"/>
      <protection hidden="1"/>
    </xf>
    <xf numFmtId="185" fontId="25" fillId="2" borderId="0" xfId="0" applyNumberFormat="1" applyFont="1" applyFill="1" applyAlignment="1" applyProtection="1">
      <alignment horizontal="center" vertical="top"/>
      <protection hidden="1"/>
    </xf>
    <xf numFmtId="185" fontId="25" fillId="2" borderId="0" xfId="0" applyNumberFormat="1" applyFont="1" applyFill="1" applyAlignment="1" applyProtection="1">
      <alignment horizontal="center"/>
      <protection hidden="1"/>
    </xf>
    <xf numFmtId="184" fontId="1" fillId="2" borderId="12" xfId="0" applyNumberFormat="1" applyFont="1" applyFill="1" applyBorder="1" applyAlignment="1" applyProtection="1">
      <alignment horizontal="center" vertical="center"/>
      <protection hidden="1"/>
    </xf>
    <xf numFmtId="184" fontId="1" fillId="2" borderId="3" xfId="0" applyNumberFormat="1" applyFont="1" applyFill="1" applyBorder="1" applyAlignment="1" applyProtection="1">
      <alignment horizontal="center" vertical="center"/>
      <protection hidden="1"/>
    </xf>
    <xf numFmtId="186" fontId="1" fillId="2" borderId="12" xfId="0" applyNumberFormat="1" applyFont="1" applyFill="1" applyBorder="1" applyAlignment="1" applyProtection="1">
      <alignment horizontal="center" vertical="center"/>
      <protection hidden="1"/>
    </xf>
    <xf numFmtId="186" fontId="1" fillId="2" borderId="3" xfId="0" applyNumberFormat="1" applyFont="1" applyFill="1" applyBorder="1" applyAlignment="1" applyProtection="1">
      <alignment horizontal="center" vertical="center"/>
      <protection hidden="1"/>
    </xf>
    <xf numFmtId="185" fontId="27" fillId="2" borderId="13" xfId="0" applyNumberFormat="1" applyFont="1" applyFill="1" applyBorder="1" applyAlignment="1" applyProtection="1">
      <alignment horizontal="center" vertical="center"/>
      <protection hidden="1"/>
    </xf>
    <xf numFmtId="185" fontId="27" fillId="2" borderId="15" xfId="0" applyNumberFormat="1" applyFont="1" applyFill="1" applyBorder="1" applyAlignment="1" applyProtection="1">
      <alignment horizontal="center" vertical="center"/>
      <protection hidden="1"/>
    </xf>
    <xf numFmtId="188" fontId="8" fillId="2" borderId="0" xfId="0" applyNumberFormat="1" applyFont="1" applyFill="1" applyBorder="1" applyAlignment="1" applyProtection="1">
      <alignment horizontal="left" vertical="center" indent="4"/>
      <protection hidden="1"/>
    </xf>
    <xf numFmtId="0" fontId="37" fillId="2" borderId="0" xfId="0" applyFont="1" applyFill="1" applyProtection="1">
      <protection hidden="1"/>
    </xf>
    <xf numFmtId="0" fontId="40" fillId="2" borderId="0" xfId="2" applyFont="1" applyFill="1" applyAlignment="1">
      <alignment horizontal="left" vertical="top" indent="1"/>
    </xf>
    <xf numFmtId="0" fontId="39" fillId="2" borderId="0" xfId="2" applyFont="1" applyFill="1" applyAlignment="1">
      <alignment horizontal="right" vertical="top"/>
    </xf>
    <xf numFmtId="0" fontId="42" fillId="2" borderId="0" xfId="2" applyFont="1" applyFill="1"/>
    <xf numFmtId="0" fontId="1" fillId="2" borderId="19" xfId="0" applyFont="1" applyFill="1" applyBorder="1" applyProtection="1">
      <protection hidden="1"/>
    </xf>
    <xf numFmtId="0" fontId="1" fillId="2" borderId="20" xfId="0" applyFont="1" applyFill="1" applyBorder="1" applyProtection="1">
      <protection hidden="1"/>
    </xf>
    <xf numFmtId="0" fontId="1" fillId="2" borderId="21" xfId="0" applyFont="1" applyFill="1" applyBorder="1" applyProtection="1">
      <protection hidden="1"/>
    </xf>
    <xf numFmtId="0" fontId="1" fillId="2" borderId="22" xfId="0" applyFont="1" applyFill="1" applyBorder="1" applyProtection="1">
      <protection hidden="1"/>
    </xf>
    <xf numFmtId="0" fontId="1" fillId="2" borderId="23" xfId="0" applyFont="1" applyFill="1" applyBorder="1" applyProtection="1">
      <protection hidden="1"/>
    </xf>
    <xf numFmtId="0" fontId="1" fillId="2" borderId="25" xfId="0" applyFont="1" applyFill="1" applyBorder="1" applyProtection="1">
      <protection hidden="1"/>
    </xf>
    <xf numFmtId="0" fontId="1" fillId="2" borderId="26" xfId="0" applyFont="1" applyFill="1" applyBorder="1" applyProtection="1">
      <protection hidden="1"/>
    </xf>
    <xf numFmtId="0" fontId="37" fillId="2" borderId="22" xfId="0" applyFont="1" applyFill="1" applyBorder="1" applyAlignment="1" applyProtection="1">
      <alignment horizontal="center"/>
      <protection hidden="1"/>
    </xf>
    <xf numFmtId="0" fontId="37" fillId="2" borderId="0" xfId="0" applyFont="1" applyFill="1" applyBorder="1" applyAlignment="1" applyProtection="1">
      <alignment horizontal="center"/>
      <protection hidden="1"/>
    </xf>
    <xf numFmtId="0" fontId="37" fillId="2" borderId="23" xfId="0" applyFont="1" applyFill="1" applyBorder="1" applyAlignment="1" applyProtection="1">
      <alignment horizontal="center"/>
      <protection hidden="1"/>
    </xf>
    <xf numFmtId="0" fontId="40" fillId="2" borderId="24" xfId="2" applyFont="1" applyFill="1" applyBorder="1" applyAlignment="1">
      <alignment horizontal="left" vertical="top" indent="2"/>
    </xf>
    <xf numFmtId="0" fontId="41" fillId="4" borderId="27" xfId="0" applyFont="1" applyFill="1" applyBorder="1" applyAlignment="1" applyProtection="1">
      <alignment horizontal="center" vertical="center"/>
      <protection hidden="1"/>
    </xf>
    <xf numFmtId="0" fontId="41" fillId="4" borderId="28" xfId="0" applyFont="1" applyFill="1" applyBorder="1" applyAlignment="1" applyProtection="1">
      <alignment horizontal="center" vertical="center"/>
      <protection hidden="1"/>
    </xf>
    <xf numFmtId="0" fontId="41" fillId="4" borderId="29" xfId="0" applyFont="1" applyFill="1" applyBorder="1" applyAlignment="1" applyProtection="1">
      <alignment horizontal="center" vertical="center"/>
      <protection hidden="1"/>
    </xf>
  </cellXfs>
  <cellStyles count="3">
    <cellStyle name="Hipervínculo" xfId="2" builtinId="8"/>
    <cellStyle name="Millares" xfId="1" builtinId="3"/>
    <cellStyle name="Normal" xfId="0" builtinId="0"/>
  </cellStyles>
  <dxfs count="6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24D6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26</xdr:row>
      <xdr:rowOff>9878</xdr:rowOff>
    </xdr:from>
    <xdr:to>
      <xdr:col>1</xdr:col>
      <xdr:colOff>773575</xdr:colOff>
      <xdr:row>27</xdr:row>
      <xdr:rowOff>171449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2" name="CuadroTexto 461"/>
            <xdr:cNvSpPr txBox="1"/>
          </xdr:nvSpPr>
          <xdr:spPr>
            <a:xfrm>
              <a:off x="723900" y="5582003"/>
              <a:ext cx="649750" cy="371121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𝒉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𝑳</m:t>
                        </m:r>
                      </m:num>
                      <m:den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𝟐𝟓</m:t>
                        </m:r>
                      </m:den>
                    </m:f>
                  </m:oMath>
                </m:oMathPara>
              </a14:m>
              <a:endParaRPr lang="es-PE" sz="1100" b="1">
                <a:solidFill>
                  <a:srgbClr val="FF0000"/>
                </a:solidFill>
              </a:endParaRPr>
            </a:p>
          </xdr:txBody>
        </xdr:sp>
      </mc:Choice>
      <mc:Fallback xmlns="">
        <xdr:sp macro="" textlink="">
          <xdr:nvSpPr>
            <xdr:cNvPr id="462" name="CuadroTexto 461"/>
            <xdr:cNvSpPr txBox="1"/>
          </xdr:nvSpPr>
          <xdr:spPr>
            <a:xfrm>
              <a:off x="723900" y="5582003"/>
              <a:ext cx="649750" cy="371121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PE" sz="11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𝒉=𝑳/𝟐𝟓</a:t>
              </a:r>
              <a:endParaRPr lang="es-PE" sz="1100" b="1">
                <a:solidFill>
                  <a:srgbClr val="FF0000"/>
                </a:solidFill>
              </a:endParaRPr>
            </a:p>
          </xdr:txBody>
        </xdr:sp>
      </mc:Fallback>
    </mc:AlternateContent>
    <xdr:clientData/>
  </xdr:twoCellAnchor>
  <xdr:twoCellAnchor>
    <xdr:from>
      <xdr:col>5</xdr:col>
      <xdr:colOff>419100</xdr:colOff>
      <xdr:row>4</xdr:row>
      <xdr:rowOff>354</xdr:rowOff>
    </xdr:from>
    <xdr:to>
      <xdr:col>11</xdr:col>
      <xdr:colOff>279158</xdr:colOff>
      <xdr:row>23</xdr:row>
      <xdr:rowOff>147195</xdr:rowOff>
    </xdr:to>
    <xdr:grpSp>
      <xdr:nvGrpSpPr>
        <xdr:cNvPr id="81" name="Grupo 80"/>
        <xdr:cNvGrpSpPr/>
      </xdr:nvGrpSpPr>
      <xdr:grpSpPr>
        <a:xfrm>
          <a:off x="4257675" y="962379"/>
          <a:ext cx="4432058" cy="4128291"/>
          <a:chOff x="4256314" y="959658"/>
          <a:chExt cx="4432058" cy="4153791"/>
        </a:xfrm>
      </xdr:grpSpPr>
      <xdr:grpSp>
        <xdr:nvGrpSpPr>
          <xdr:cNvPr id="74" name="Grupo 73"/>
          <xdr:cNvGrpSpPr/>
        </xdr:nvGrpSpPr>
        <xdr:grpSpPr>
          <a:xfrm>
            <a:off x="4256314" y="959658"/>
            <a:ext cx="4432058" cy="4153791"/>
            <a:chOff x="4256314" y="959658"/>
            <a:chExt cx="4432058" cy="4153791"/>
          </a:xfrm>
        </xdr:grpSpPr>
        <xdr:grpSp>
          <xdr:nvGrpSpPr>
            <xdr:cNvPr id="44" name="Grupo 43"/>
            <xdr:cNvGrpSpPr/>
          </xdr:nvGrpSpPr>
          <xdr:grpSpPr>
            <a:xfrm>
              <a:off x="4256314" y="959658"/>
              <a:ext cx="4432058" cy="4153791"/>
              <a:chOff x="1019175" y="2429229"/>
              <a:chExt cx="4654923" cy="4128087"/>
            </a:xfrm>
          </xdr:grpSpPr>
          <xdr:grpSp>
            <xdr:nvGrpSpPr>
              <xdr:cNvPr id="35" name="Grupo 34"/>
              <xdr:cNvGrpSpPr/>
            </xdr:nvGrpSpPr>
            <xdr:grpSpPr>
              <a:xfrm>
                <a:off x="1019175" y="2429229"/>
                <a:ext cx="4654923" cy="4128087"/>
                <a:chOff x="1019175" y="2429229"/>
                <a:chExt cx="4654923" cy="4128087"/>
              </a:xfrm>
            </xdr:grpSpPr>
            <xdr:grpSp>
              <xdr:nvGrpSpPr>
                <xdr:cNvPr id="33" name="Grupo 32"/>
                <xdr:cNvGrpSpPr/>
              </xdr:nvGrpSpPr>
              <xdr:grpSpPr>
                <a:xfrm>
                  <a:off x="1019175" y="2429229"/>
                  <a:ext cx="4654923" cy="4128087"/>
                  <a:chOff x="1019175" y="2429229"/>
                  <a:chExt cx="4654923" cy="4128087"/>
                </a:xfrm>
              </xdr:grpSpPr>
              <xdr:grpSp>
                <xdr:nvGrpSpPr>
                  <xdr:cNvPr id="28" name="Grupo 27"/>
                  <xdr:cNvGrpSpPr/>
                </xdr:nvGrpSpPr>
                <xdr:grpSpPr>
                  <a:xfrm>
                    <a:off x="1019175" y="2429229"/>
                    <a:ext cx="4654923" cy="4128087"/>
                    <a:chOff x="1019175" y="2429229"/>
                    <a:chExt cx="4654923" cy="4128087"/>
                  </a:xfrm>
                </xdr:grpSpPr>
                <xdr:grpSp>
                  <xdr:nvGrpSpPr>
                    <xdr:cNvPr id="23" name="Grupo 22"/>
                    <xdr:cNvGrpSpPr/>
                  </xdr:nvGrpSpPr>
                  <xdr:grpSpPr>
                    <a:xfrm>
                      <a:off x="1019175" y="2429229"/>
                      <a:ext cx="4654923" cy="4128087"/>
                      <a:chOff x="1019175" y="2429229"/>
                      <a:chExt cx="4654923" cy="4128087"/>
                    </a:xfrm>
                  </xdr:grpSpPr>
                  <xdr:sp macro="" textlink="">
                    <xdr:nvSpPr>
                      <xdr:cNvPr id="347" name="Rectángulo 346"/>
                      <xdr:cNvSpPr/>
                    </xdr:nvSpPr>
                    <xdr:spPr>
                      <a:xfrm>
                        <a:off x="4581525" y="4077054"/>
                        <a:ext cx="180975" cy="266664"/>
                      </a:xfrm>
                      <a:prstGeom prst="rect">
                        <a:avLst/>
                      </a:prstGeom>
                      <a:gradFill flip="none" rotWithShape="1">
                        <a:gsLst>
                          <a:gs pos="0">
                            <a:schemeClr val="accent3">
                              <a:shade val="30000"/>
                              <a:satMod val="115000"/>
                            </a:schemeClr>
                          </a:gs>
                          <a:gs pos="50000">
                            <a:schemeClr val="accent3">
                              <a:shade val="67500"/>
                              <a:satMod val="115000"/>
                            </a:schemeClr>
                          </a:gs>
                          <a:gs pos="100000">
                            <a:schemeClr val="accent3">
                              <a:shade val="100000"/>
                              <a:satMod val="115000"/>
                            </a:schemeClr>
                          </a:gs>
                        </a:gsLst>
                        <a:path path="circle">
                          <a:fillToRect l="50000" t="50000" r="50000" b="50000"/>
                        </a:path>
                        <a:tileRect/>
                      </a:gradFill>
                      <a:ln>
                        <a:solidFill>
                          <a:schemeClr val="accent3">
                            <a:lumMod val="75000"/>
                          </a:schemeClr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marL="0" indent="0" algn="l"/>
                        <a:endParaRPr lang="es-PE" sz="11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endParaRPr>
                      </a:p>
                    </xdr:txBody>
                  </xdr:sp>
                  <xdr:grpSp>
                    <xdr:nvGrpSpPr>
                      <xdr:cNvPr id="22" name="Grupo 21"/>
                      <xdr:cNvGrpSpPr/>
                    </xdr:nvGrpSpPr>
                    <xdr:grpSpPr>
                      <a:xfrm>
                        <a:off x="1019175" y="2429229"/>
                        <a:ext cx="4654923" cy="4128087"/>
                        <a:chOff x="1019175" y="2429229"/>
                        <a:chExt cx="4654923" cy="4128087"/>
                      </a:xfrm>
                    </xdr:grpSpPr>
                    <xdr:grpSp>
                      <xdr:nvGrpSpPr>
                        <xdr:cNvPr id="20" name="Grupo 19"/>
                        <xdr:cNvGrpSpPr/>
                      </xdr:nvGrpSpPr>
                      <xdr:grpSpPr>
                        <a:xfrm>
                          <a:off x="1019175" y="2429229"/>
                          <a:ext cx="4654923" cy="4128087"/>
                          <a:chOff x="1019175" y="2429229"/>
                          <a:chExt cx="4654923" cy="4128087"/>
                        </a:xfrm>
                      </xdr:grpSpPr>
                      <xdr:grpSp>
                        <xdr:nvGrpSpPr>
                          <xdr:cNvPr id="5" name="Grupo 4"/>
                          <xdr:cNvGrpSpPr/>
                        </xdr:nvGrpSpPr>
                        <xdr:grpSpPr>
                          <a:xfrm>
                            <a:off x="2986035" y="4353279"/>
                            <a:ext cx="195317" cy="1362075"/>
                            <a:chOff x="2986035" y="4353279"/>
                            <a:chExt cx="195317" cy="1362075"/>
                          </a:xfrm>
                        </xdr:grpSpPr>
                        <xdr:sp macro="" textlink="">
                          <xdr:nvSpPr>
                            <xdr:cNvPr id="340" name="Rectángulo 339"/>
                            <xdr:cNvSpPr/>
                          </xdr:nvSpPr>
                          <xdr:spPr>
                            <a:xfrm>
                              <a:off x="2986035" y="4353279"/>
                              <a:ext cx="176265" cy="1362075"/>
                            </a:xfrm>
                            <a:prstGeom prst="rect">
                              <a:avLst/>
                            </a:prstGeom>
                            <a:solidFill>
                              <a:schemeClr val="bg2">
                                <a:lumMod val="90000"/>
                              </a:schemeClr>
                            </a:solidFill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marL="0" indent="0" algn="l"/>
                              <a:endParaRPr lang="es-PE" sz="11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mc:AlternateContent xmlns:mc="http://schemas.openxmlformats.org/markup-compatibility/2006" xmlns:a14="http://schemas.microsoft.com/office/drawing/2010/main">
                          <mc:Choice Requires="a14">
                            <xdr:sp macro="" textlink="">
                              <xdr:nvSpPr>
                                <xdr:cNvPr id="341" name="CuadroTexto 340"/>
                                <xdr:cNvSpPr txBox="1"/>
                              </xdr:nvSpPr>
                              <xdr:spPr>
                                <a:xfrm rot="16200000">
                                  <a:off x="2709195" y="4996532"/>
                                  <a:ext cx="753813" cy="190500"/>
                                </a:xfrm>
                                <a:prstGeom prst="rect">
                                  <a:avLst/>
                                </a:prstGeom>
                                <a:noFill/>
                              </xdr:spPr>
                              <xdr:style>
                                <a:lnRef idx="0">
                                  <a:scrgbClr r="0" g="0" b="0"/>
                                </a:lnRef>
                                <a:fillRef idx="0">
                                  <a:scrgbClr r="0" g="0" b="0"/>
                                </a:fillRef>
                                <a:effectRef idx="0">
                                  <a:scrgbClr r="0" g="0" b="0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  <xdr:txBody>
                                <a:bodyPr vertOverflow="clip" horzOverflow="clip" wrap="none" lIns="0" tIns="0" rIns="0" bIns="0" rtlCol="0" anchor="t">
                                  <a:noAutofit/>
                                </a:bodyPr>
                                <a:lstStyle/>
                                <a:p>
                                  <a:pPr/>
                                  <a14:m>
                                    <m:oMathPara xmlns:m="http://schemas.openxmlformats.org/officeDocument/2006/math">
                                      <m:oMathParaPr>
                                        <m:jc m:val="centerGroup"/>
                                      </m:oMathParaPr>
                                      <m:oMath xmlns:m="http://schemas.openxmlformats.org/officeDocument/2006/math">
                                        <m:r>
                                          <a:rPr lang="es-PE" sz="1100" b="1" i="1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𝑽𝑷</m:t>
                                        </m:r>
                                        <m:r>
                                          <a:rPr lang="es-PE" sz="1100" b="1" i="1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 </m:t>
                                        </m:r>
                                        <m:r>
                                          <a:rPr lang="es-PE" sz="1100" b="1" i="1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𝟑𝟎</m:t>
                                        </m:r>
                                        <m:r>
                                          <a:rPr lang="es-PE" sz="1100" b="1" i="1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𝒙</m:t>
                                        </m:r>
                                        <m:r>
                                          <a:rPr lang="es-PE" sz="1100" b="1" i="1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𝟔𝟓</m:t>
                                        </m:r>
                                      </m:oMath>
                                    </m:oMathPara>
                                  </a14:m>
                                  <a:endParaRPr lang="es-PE" sz="1100" b="1">
                                    <a:solidFill>
                                      <a:srgbClr val="002060"/>
                                    </a:solidFill>
                                  </a:endParaRPr>
                                </a:p>
                              </xdr:txBody>
                            </xdr:sp>
                          </mc:Choice>
                          <mc:Fallback xmlns="">
                            <xdr:sp macro="" textlink="">
                              <xdr:nvSpPr>
                                <xdr:cNvPr id="341" name="CuadroTexto 340"/>
                                <xdr:cNvSpPr txBox="1"/>
                              </xdr:nvSpPr>
                              <xdr:spPr>
                                <a:xfrm rot="16200000">
                                  <a:off x="2709195" y="4996532"/>
                                  <a:ext cx="753813" cy="190500"/>
                                </a:xfrm>
                                <a:prstGeom prst="rect">
                                  <a:avLst/>
                                </a:prstGeom>
                                <a:noFill/>
                              </xdr:spPr>
                              <xdr:style>
                                <a:lnRef idx="0">
                                  <a:scrgbClr r="0" g="0" b="0"/>
                                </a:lnRef>
                                <a:fillRef idx="0">
                                  <a:scrgbClr r="0" g="0" b="0"/>
                                </a:fillRef>
                                <a:effectRef idx="0">
                                  <a:scrgbClr r="0" g="0" b="0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  <xdr:txBody>
                                <a:bodyPr vertOverflow="clip" horzOverflow="clip" wrap="none" lIns="0" tIns="0" rIns="0" bIns="0" rtlCol="0" anchor="t">
                                  <a:noAutofit/>
                                </a:bodyPr>
                                <a:lstStyle/>
                                <a:p>
                                  <a:pPr/>
                                  <a:r>
                                    <a:rPr lang="es-PE" sz="1100" b="1" i="0">
                                      <a:solidFill>
                                        <a:srgbClr val="002060"/>
                                      </a:solidFill>
                                      <a:latin typeface="Cambria Math" panose="02040503050406030204" pitchFamily="18" charset="0"/>
                                    </a:rPr>
                                    <a:t>𝑽𝑷 𝟑𝟎𝒙𝟔𝟓</a:t>
                                  </a:r>
                                  <a:endParaRPr lang="es-PE" sz="1100" b="1">
                                    <a:solidFill>
                                      <a:srgbClr val="002060"/>
                                    </a:solidFill>
                                  </a:endParaRPr>
                                </a:p>
                              </xdr:txBody>
                            </xdr:sp>
                          </mc:Fallback>
                        </mc:AlternateContent>
                      </xdr:grpSp>
                      <xdr:grpSp>
                        <xdr:nvGrpSpPr>
                          <xdr:cNvPr id="18" name="Grupo 17"/>
                          <xdr:cNvGrpSpPr/>
                        </xdr:nvGrpSpPr>
                        <xdr:grpSpPr>
                          <a:xfrm>
                            <a:off x="1019175" y="4077054"/>
                            <a:ext cx="4654923" cy="2480262"/>
                            <a:chOff x="1019175" y="4077054"/>
                            <a:chExt cx="4654923" cy="2480262"/>
                          </a:xfrm>
                        </xdr:grpSpPr>
                        <xdr:grpSp>
                          <xdr:nvGrpSpPr>
                            <xdr:cNvPr id="136" name="Grupo 135"/>
                            <xdr:cNvGrpSpPr/>
                          </xdr:nvGrpSpPr>
                          <xdr:grpSpPr>
                            <a:xfrm>
                              <a:off x="1019175" y="4077054"/>
                              <a:ext cx="4654923" cy="2480262"/>
                              <a:chOff x="876300" y="2524119"/>
                              <a:chExt cx="4612987" cy="2480619"/>
                            </a:xfrm>
                          </xdr:grpSpPr>
                          <xdr:grpSp>
                            <xdr:nvGrpSpPr>
                              <xdr:cNvPr id="122" name="Grupo 121"/>
                              <xdr:cNvGrpSpPr/>
                            </xdr:nvGrpSpPr>
                            <xdr:grpSpPr>
                              <a:xfrm>
                                <a:off x="876300" y="2524119"/>
                                <a:ext cx="4612987" cy="2480619"/>
                                <a:chOff x="876300" y="2524119"/>
                                <a:chExt cx="4612987" cy="2480619"/>
                              </a:xfrm>
                            </xdr:grpSpPr>
                            <xdr:grpSp>
                              <xdr:nvGrpSpPr>
                                <xdr:cNvPr id="121" name="Grupo 120"/>
                                <xdr:cNvGrpSpPr/>
                              </xdr:nvGrpSpPr>
                              <xdr:grpSpPr>
                                <a:xfrm>
                                  <a:off x="876300" y="2524119"/>
                                  <a:ext cx="3752507" cy="2285975"/>
                                  <a:chOff x="876300" y="2524119"/>
                                  <a:chExt cx="3752507" cy="2285975"/>
                                </a:xfrm>
                              </xdr:grpSpPr>
                              <xdr:grpSp>
                                <xdr:nvGrpSpPr>
                                  <xdr:cNvPr id="117" name="Grupo 116"/>
                                  <xdr:cNvGrpSpPr/>
                                </xdr:nvGrpSpPr>
                                <xdr:grpSpPr>
                                  <a:xfrm>
                                    <a:off x="876300" y="2524119"/>
                                    <a:ext cx="3752507" cy="2285975"/>
                                    <a:chOff x="876300" y="2524119"/>
                                    <a:chExt cx="3752507" cy="2285975"/>
                                  </a:xfrm>
                                </xdr:grpSpPr>
                                <xdr:grpSp>
                                  <xdr:nvGrpSpPr>
                                    <xdr:cNvPr id="79" name="Grupo 78"/>
                                    <xdr:cNvGrpSpPr/>
                                  </xdr:nvGrpSpPr>
                                  <xdr:grpSpPr>
                                    <a:xfrm>
                                      <a:off x="876300" y="2524119"/>
                                      <a:ext cx="3752507" cy="2285975"/>
                                      <a:chOff x="876300" y="2524119"/>
                                      <a:chExt cx="3752507" cy="2285975"/>
                                    </a:xfrm>
                                  </xdr:grpSpPr>
                                  <xdr:grpSp>
                                    <xdr:nvGrpSpPr>
                                      <xdr:cNvPr id="78" name="Grupo 77"/>
                                      <xdr:cNvGrpSpPr/>
                                    </xdr:nvGrpSpPr>
                                    <xdr:grpSpPr>
                                      <a:xfrm>
                                        <a:off x="876300" y="2524119"/>
                                        <a:ext cx="3752507" cy="2285975"/>
                                        <a:chOff x="876300" y="2524119"/>
                                        <a:chExt cx="3752507" cy="2285975"/>
                                      </a:xfrm>
                                    </xdr:grpSpPr>
                                    <xdr:grpSp>
                                      <xdr:nvGrpSpPr>
                                        <xdr:cNvPr id="77" name="Grupo 76"/>
                                        <xdr:cNvGrpSpPr/>
                                      </xdr:nvGrpSpPr>
                                      <xdr:grpSpPr>
                                        <a:xfrm>
                                          <a:off x="876300" y="2524119"/>
                                          <a:ext cx="3752507" cy="2285975"/>
                                          <a:chOff x="876300" y="2524119"/>
                                          <a:chExt cx="3752507" cy="2285975"/>
                                        </a:xfrm>
                                      </xdr:grpSpPr>
                                      <xdr:grpSp>
                                        <xdr:nvGrpSpPr>
                                          <xdr:cNvPr id="34" name="Grupo 33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1100468" y="2524119"/>
                                            <a:ext cx="1902567" cy="1914501"/>
                                            <a:chOff x="1096972" y="2524119"/>
                                            <a:chExt cx="1870140" cy="1914501"/>
                                          </a:xfrm>
                                        </xdr:grpSpPr>
                                        <xdr:grpSp>
                                          <xdr:nvGrpSpPr>
                                            <xdr:cNvPr id="29" name="Grupo 28"/>
                                            <xdr:cNvGrpSpPr/>
                                          </xdr:nvGrpSpPr>
                                          <xdr:grpSpPr>
                                            <a:xfrm>
                                              <a:off x="1219200" y="2524119"/>
                                              <a:ext cx="1747912" cy="1914501"/>
                                              <a:chOff x="1219200" y="2524119"/>
                                              <a:chExt cx="1747912" cy="1914501"/>
                                            </a:xfrm>
                                          </xdr:grpSpPr>
                                          <xdr:grpSp>
                                            <xdr:nvGrpSpPr>
                                              <xdr:cNvPr id="26" name="Grupo 25"/>
                                              <xdr:cNvGrpSpPr/>
                                            </xdr:nvGrpSpPr>
                                            <xdr:grpSpPr>
                                              <a:xfrm>
                                                <a:off x="1219200" y="2524119"/>
                                                <a:ext cx="1747912" cy="1914501"/>
                                                <a:chOff x="1219200" y="2524119"/>
                                                <a:chExt cx="1747912" cy="1914501"/>
                                              </a:xfrm>
                                            </xdr:grpSpPr>
                                            <xdr:sp macro="" textlink="">
                                              <xdr:nvSpPr>
                                                <xdr:cNvPr id="158" name="Rectángulo 157"/>
                                                <xdr:cNvSpPr/>
                                              </xdr:nvSpPr>
                                              <xdr:spPr>
                                                <a:xfrm>
                                                  <a:off x="1219200" y="2524119"/>
                                                  <a:ext cx="180975" cy="266702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gradFill flip="none" rotWithShape="1">
                                                  <a:gsLst>
                                                    <a:gs pos="0">
                                                      <a:schemeClr val="accent3">
                                                        <a:shade val="30000"/>
                                                        <a:satMod val="115000"/>
                                                      </a:schemeClr>
                                                    </a:gs>
                                                    <a:gs pos="50000">
                                                      <a:schemeClr val="accent3">
                                                        <a:shade val="67500"/>
                                                        <a:satMod val="115000"/>
                                                      </a:schemeClr>
                                                    </a:gs>
                                                    <a:gs pos="100000">
                                                      <a:schemeClr val="accent3">
                                                        <a:shade val="100000"/>
                                                        <a:satMod val="115000"/>
                                                      </a:schemeClr>
                                                    </a:gs>
                                                  </a:gsLst>
                                                  <a:path path="circle">
                                                    <a:fillToRect l="50000" t="50000" r="50000" b="50000"/>
                                                  </a:path>
                                                  <a:tileRect/>
                                                </a:gradFill>
                                                <a:ln>
                                                  <a:solidFill>
                                                    <a:schemeClr val="accent3">
                                                      <a:lumMod val="75000"/>
                                                    </a:schemeClr>
                                                  </a:solidFill>
                                                </a:ln>
                                              </xdr:spPr>
                                              <xdr:style>
                                                <a:lnRef idx="2">
                                                  <a:schemeClr val="accent1">
                                                    <a:shade val="50000"/>
                                                  </a:schemeClr>
                                                </a:lnRef>
                                                <a:fillRef idx="1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lt1"/>
                                                </a:fontRef>
                                              </xdr:style>
                                              <xdr:txBody>
                                                <a:bodyPr vertOverflow="clip" horzOverflow="clip" rtlCol="0" anchor="t"/>
                                                <a:lstStyle/>
                                                <a:p>
                                                  <a:pPr marL="0" indent="0" algn="l"/>
                                                  <a:endParaRPr lang="es-PE" sz="1100">
                                                    <a:solidFill>
                                                      <a:schemeClr val="lt1"/>
                                                    </a:solidFill>
                                                    <a:latin typeface="+mn-lt"/>
                                                    <a:ea typeface="+mn-ea"/>
                                                    <a:cs typeface="+mn-cs"/>
                                                  </a:endParaRPr>
                                                </a:p>
                                              </xdr:txBody>
                                            </xdr:sp>
                                            <xdr:sp macro="" textlink="">
                                              <xdr:nvSpPr>
                                                <xdr:cNvPr id="159" name="Rectángulo 158"/>
                                                <xdr:cNvSpPr/>
                                              </xdr:nvSpPr>
                                              <xdr:spPr>
                                                <a:xfrm>
                                                  <a:off x="1219200" y="4171918"/>
                                                  <a:ext cx="180975" cy="266702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gradFill flip="none" rotWithShape="1">
                                                  <a:gsLst>
                                                    <a:gs pos="0">
                                                      <a:schemeClr val="accent3">
                                                        <a:shade val="30000"/>
                                                        <a:satMod val="115000"/>
                                                      </a:schemeClr>
                                                    </a:gs>
                                                    <a:gs pos="50000">
                                                      <a:schemeClr val="accent3">
                                                        <a:shade val="67500"/>
                                                        <a:satMod val="115000"/>
                                                      </a:schemeClr>
                                                    </a:gs>
                                                    <a:gs pos="100000">
                                                      <a:schemeClr val="accent3">
                                                        <a:shade val="100000"/>
                                                        <a:satMod val="115000"/>
                                                      </a:schemeClr>
                                                    </a:gs>
                                                  </a:gsLst>
                                                  <a:path path="circle">
                                                    <a:fillToRect l="50000" t="50000" r="50000" b="50000"/>
                                                  </a:path>
                                                  <a:tileRect/>
                                                </a:gradFill>
                                                <a:ln>
                                                  <a:solidFill>
                                                    <a:schemeClr val="accent3">
                                                      <a:lumMod val="75000"/>
                                                    </a:schemeClr>
                                                  </a:solidFill>
                                                </a:ln>
                                              </xdr:spPr>
                                              <xdr:style>
                                                <a:lnRef idx="2">
                                                  <a:schemeClr val="accent1">
                                                    <a:shade val="50000"/>
                                                  </a:schemeClr>
                                                </a:lnRef>
                                                <a:fillRef idx="1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lt1"/>
                                                </a:fontRef>
                                              </xdr:style>
                                              <xdr:txBody>
                                                <a:bodyPr vertOverflow="clip" horzOverflow="clip" rtlCol="0" anchor="t"/>
                                                <a:lstStyle/>
                                                <a:p>
                                                  <a:pPr marL="0" indent="0" algn="l"/>
                                                  <a:endParaRPr lang="es-PE" sz="1100">
                                                    <a:solidFill>
                                                      <a:schemeClr val="lt1"/>
                                                    </a:solidFill>
                                                    <a:latin typeface="+mn-lt"/>
                                                    <a:ea typeface="+mn-ea"/>
                                                    <a:cs typeface="+mn-cs"/>
                                                  </a:endParaRPr>
                                                </a:p>
                                              </xdr:txBody>
                                            </xdr:sp>
                                            <xdr:sp macro="" textlink="">
                                              <xdr:nvSpPr>
                                                <xdr:cNvPr id="169" name="Rectángulo 168"/>
                                                <xdr:cNvSpPr/>
                                              </xdr:nvSpPr>
                                              <xdr:spPr>
                                                <a:xfrm>
                                                  <a:off x="2786137" y="4171918"/>
                                                  <a:ext cx="180975" cy="266702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gradFill flip="none" rotWithShape="1">
                                                  <a:gsLst>
                                                    <a:gs pos="0">
                                                      <a:schemeClr val="accent3">
                                                        <a:shade val="30000"/>
                                                        <a:satMod val="115000"/>
                                                      </a:schemeClr>
                                                    </a:gs>
                                                    <a:gs pos="50000">
                                                      <a:schemeClr val="accent3">
                                                        <a:shade val="67500"/>
                                                        <a:satMod val="115000"/>
                                                      </a:schemeClr>
                                                    </a:gs>
                                                    <a:gs pos="100000">
                                                      <a:schemeClr val="accent3">
                                                        <a:shade val="100000"/>
                                                        <a:satMod val="115000"/>
                                                      </a:schemeClr>
                                                    </a:gs>
                                                  </a:gsLst>
                                                  <a:path path="circle">
                                                    <a:fillToRect l="50000" t="50000" r="50000" b="50000"/>
                                                  </a:path>
                                                  <a:tileRect/>
                                                </a:gradFill>
                                                <a:ln>
                                                  <a:solidFill>
                                                    <a:schemeClr val="accent3">
                                                      <a:lumMod val="75000"/>
                                                    </a:schemeClr>
                                                  </a:solidFill>
                                                </a:ln>
                                              </xdr:spPr>
                                              <xdr:style>
                                                <a:lnRef idx="2">
                                                  <a:schemeClr val="accent1">
                                                    <a:shade val="50000"/>
                                                  </a:schemeClr>
                                                </a:lnRef>
                                                <a:fillRef idx="1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lt1"/>
                                                </a:fontRef>
                                              </xdr:style>
                                              <xdr:txBody>
                                                <a:bodyPr vertOverflow="clip" horzOverflow="clip" rtlCol="0" anchor="t"/>
                                                <a:lstStyle/>
                                                <a:p>
                                                  <a:pPr marL="0" indent="0" algn="l"/>
                                                  <a:endParaRPr lang="es-PE" sz="1100">
                                                    <a:solidFill>
                                                      <a:schemeClr val="lt1"/>
                                                    </a:solidFill>
                                                    <a:latin typeface="+mn-lt"/>
                                                    <a:ea typeface="+mn-ea"/>
                                                    <a:cs typeface="+mn-cs"/>
                                                  </a:endParaRPr>
                                                </a:p>
                                              </xdr:txBody>
                                            </xdr:sp>
                                            <xdr:sp macro="" textlink="">
                                              <xdr:nvSpPr>
                                                <xdr:cNvPr id="178" name="Rectángulo 177"/>
                                                <xdr:cNvSpPr/>
                                              </xdr:nvSpPr>
                                              <xdr:spPr>
                                                <a:xfrm>
                                                  <a:off x="1219201" y="2800030"/>
                                                  <a:ext cx="177009" cy="1362271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solidFill>
                                                  <a:schemeClr val="bg2">
                                                    <a:lumMod val="90000"/>
                                                  </a:schemeClr>
                                                </a:solidFill>
                                              </xdr:spPr>
                                              <xdr:style>
                                                <a:lnRef idx="2">
                                                  <a:schemeClr val="accent1">
                                                    <a:shade val="50000"/>
                                                  </a:schemeClr>
                                                </a:lnRef>
                                                <a:fillRef idx="1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lt1"/>
                                                </a:fontRef>
                                              </xdr:style>
                                              <xdr:txBody>
                                                <a:bodyPr vertOverflow="clip" horzOverflow="clip" rtlCol="0" anchor="t"/>
                                                <a:lstStyle/>
                                                <a:p>
                                                  <a:pPr marL="0" indent="0" algn="l"/>
                                                  <a:endParaRPr lang="es-PE" sz="1100">
                                                    <a:solidFill>
                                                      <a:schemeClr val="lt1"/>
                                                    </a:solidFill>
                                                    <a:latin typeface="+mn-lt"/>
                                                    <a:ea typeface="+mn-ea"/>
                                                    <a:cs typeface="+mn-cs"/>
                                                  </a:endParaRPr>
                                                </a:p>
                                              </xdr:txBody>
                                            </xdr:sp>
                                          </xdr:grpSp>
                                          <xdr:sp macro="" textlink="">
                                            <xdr:nvSpPr>
                                              <xdr:cNvPr id="200" name="Rectángulo 199"/>
                                              <xdr:cNvSpPr/>
                                            </xdr:nvSpPr>
                                            <xdr:spPr>
                                              <a:xfrm>
                                                <a:off x="1409700" y="4257642"/>
                                                <a:ext cx="1368978" cy="180923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solidFill>
                                                <a:schemeClr val="bg2">
                                                  <a:lumMod val="90000"/>
                                                </a:schemeClr>
                                              </a:solidFill>
                                            </xdr:spPr>
                                            <xdr:style>
                                              <a:lnRef idx="2">
                                                <a:schemeClr val="accent1">
                                                  <a:shade val="50000"/>
                                                </a:schemeClr>
                                              </a:lnRef>
                                              <a:fillRef idx="1">
                                                <a:schemeClr val="accent1"/>
                                              </a:fillRef>
                                              <a:effectRef idx="0">
                                                <a:schemeClr val="accent1"/>
                                              </a:effectRef>
                                              <a:fontRef idx="minor">
                                                <a:schemeClr val="lt1"/>
                                              </a:fontRef>
                                            </xdr:style>
                                            <xdr:txBody>
                                              <a:bodyPr vertOverflow="clip" horzOverflow="clip" rtlCol="0" anchor="t"/>
                                              <a:lstStyle/>
                                              <a:p>
                                                <a:pPr marL="0" indent="0" algn="l"/>
                                                <a:endParaRPr lang="es-PE" sz="1100">
                                                  <a:solidFill>
                                                    <a:schemeClr val="lt1"/>
                                                  </a:solidFill>
                                                  <a:latin typeface="+mn-lt"/>
                                                  <a:ea typeface="+mn-ea"/>
                                                  <a:cs typeface="+mn-cs"/>
                                                </a:endParaRPr>
                                              </a:p>
                                            </xdr:txBody>
                                          </xdr:sp>
                                        </xdr:grpSp>
                                        <xdr:cxnSp macro="">
                                          <xdr:nvCxnSpPr>
                                            <xdr:cNvPr id="207" name="Conector recto de flecha 206"/>
                                            <xdr:cNvCxnSpPr/>
                                          </xdr:nvCxnSpPr>
                                          <xdr:spPr>
                                            <a:xfrm flipV="1">
                                              <a:off x="1096972" y="2809764"/>
                                              <a:ext cx="5177" cy="1370007"/>
                                            </a:xfrm>
                                            <a:prstGeom prst="straightConnector1">
                                              <a:avLst/>
                                            </a:prstGeom>
                                            <a:ln>
                                              <a:solidFill>
                                                <a:srgbClr val="FF0000"/>
                                              </a:solidFill>
                                              <a:headEnd type="triangle"/>
                                              <a:tailEnd type="triangle"/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</xdr:grpSp>
                                      <xdr:grpSp>
                                        <xdr:nvGrpSpPr>
                                          <xdr:cNvPr id="73" name="Grupo 72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1209675" y="4438620"/>
                                            <a:ext cx="219075" cy="371474"/>
                                            <a:chOff x="1209675" y="4438620"/>
                                            <a:chExt cx="219075" cy="371474"/>
                                          </a:xfrm>
                                        </xdr:grpSpPr>
                                        <xdr:sp macro="" textlink="">
                                          <xdr:nvSpPr>
                                            <xdr:cNvPr id="63" name="Conector 62"/>
                                            <xdr:cNvSpPr/>
                                          </xdr:nvSpPr>
                                          <xdr:spPr>
                                            <a:xfrm>
                                              <a:off x="1209675" y="4600544"/>
                                              <a:ext cx="219075" cy="209550"/>
                                            </a:xfrm>
                                            <a:prstGeom prst="flowChartConnector">
                                              <a:avLst/>
                                            </a:prstGeom>
                                            <a:solidFill>
                                              <a:schemeClr val="bg2"/>
                                            </a:solidFill>
                                            <a:ln w="19050"/>
                                          </xdr:spPr>
                                          <xdr:style>
                                            <a:lnRef idx="2">
                                              <a:schemeClr val="accent1">
                                                <a:shade val="50000"/>
                                              </a:schemeClr>
                                            </a:lnRef>
                                            <a:fillRef idx="1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lt1"/>
                                            </a:fontRef>
                                          </xdr:style>
                                          <xdr:txBody>
                                            <a:bodyPr vertOverflow="clip" horzOverflow="clip" rtlCol="0" anchor="ctr"/>
                                            <a:lstStyle/>
                                            <a:p>
                                              <a:pPr algn="ctr"/>
                                              <a:r>
                                                <a:rPr lang="es-PE" sz="1100" b="1">
                                                  <a:solidFill>
                                                    <a:srgbClr val="C00000"/>
                                                  </a:solidFill>
                                                </a:rPr>
                                                <a:t>A</a:t>
                                              </a:r>
                                            </a:p>
                                          </xdr:txBody>
                                        </xdr:sp>
                                        <xdr:cxnSp macro="">
                                          <xdr:nvCxnSpPr>
                                            <xdr:cNvPr id="69" name="Conector recto 68"/>
                                            <xdr:cNvCxnSpPr>
                                              <a:stCxn id="63" idx="0"/>
                                              <a:endCxn id="159" idx="2"/>
                                            </xdr:cNvCxnSpPr>
                                          </xdr:nvCxnSpPr>
                                          <xdr:spPr>
                                            <a:xfrm flipH="1" flipV="1">
                                              <a:off x="1316872" y="4438620"/>
                                              <a:ext cx="2341" cy="161924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chemeClr val="accent1">
                                                  <a:lumMod val="75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</xdr:grpSp>
                                      <xdr:grpSp>
                                        <xdr:nvGrpSpPr>
                                          <xdr:cNvPr id="241" name="Grupo 240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876300" y="4257651"/>
                                            <a:ext cx="352425" cy="209550"/>
                                            <a:chOff x="1209675" y="4648176"/>
                                            <a:chExt cx="352425" cy="209550"/>
                                          </a:xfrm>
                                        </xdr:grpSpPr>
                                        <xdr:sp macro="" textlink="">
                                          <xdr:nvSpPr>
                                            <xdr:cNvPr id="242" name="Conector 241"/>
                                            <xdr:cNvSpPr/>
                                          </xdr:nvSpPr>
                                          <xdr:spPr>
                                            <a:xfrm>
                                              <a:off x="1209675" y="4648176"/>
                                              <a:ext cx="219075" cy="209550"/>
                                            </a:xfrm>
                                            <a:prstGeom prst="flowChartConnector">
                                              <a:avLst/>
                                            </a:prstGeom>
                                            <a:solidFill>
                                              <a:schemeClr val="bg2"/>
                                            </a:solidFill>
                                            <a:ln w="19050"/>
                                          </xdr:spPr>
                                          <xdr:style>
                                            <a:lnRef idx="2">
                                              <a:schemeClr val="accent1">
                                                <a:shade val="50000"/>
                                              </a:schemeClr>
                                            </a:lnRef>
                                            <a:fillRef idx="1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lt1"/>
                                            </a:fontRef>
                                          </xdr:style>
                                          <xdr:txBody>
                                            <a:bodyPr vertOverflow="clip" horzOverflow="clip" rtlCol="0" anchor="ctr"/>
                                            <a:lstStyle/>
                                            <a:p>
                                              <a:pPr algn="ctr"/>
                                              <a:r>
                                                <a:rPr lang="es-PE" sz="1100" b="1">
                                                  <a:solidFill>
                                                    <a:srgbClr val="C00000"/>
                                                  </a:solidFill>
                                                </a:rPr>
                                                <a:t>1</a:t>
                                              </a:r>
                                            </a:p>
                                          </xdr:txBody>
                                        </xdr:sp>
                                        <xdr:cxnSp macro="">
                                          <xdr:nvCxnSpPr>
                                            <xdr:cNvPr id="243" name="Conector recto 242"/>
                                            <xdr:cNvCxnSpPr/>
                                          </xdr:nvCxnSpPr>
                                          <xdr:spPr>
                                            <a:xfrm flipV="1">
                                              <a:off x="1433514" y="4752952"/>
                                              <a:ext cx="128586" cy="1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chemeClr val="accent1">
                                                  <a:lumMod val="75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</xdr:grpSp>
                                      <xdr:grpSp>
                                        <xdr:nvGrpSpPr>
                                          <xdr:cNvPr id="247" name="Grupo 246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2796439" y="4438618"/>
                                            <a:ext cx="219075" cy="371476"/>
                                            <a:chOff x="1377214" y="4429093"/>
                                            <a:chExt cx="219075" cy="371476"/>
                                          </a:xfrm>
                                        </xdr:grpSpPr>
                                        <xdr:sp macro="" textlink="">
                                          <xdr:nvSpPr>
                                            <xdr:cNvPr id="248" name="Conector 247"/>
                                            <xdr:cNvSpPr/>
                                          </xdr:nvSpPr>
                                          <xdr:spPr>
                                            <a:xfrm>
                                              <a:off x="1377214" y="4591019"/>
                                              <a:ext cx="219075" cy="209550"/>
                                            </a:xfrm>
                                            <a:prstGeom prst="flowChartConnector">
                                              <a:avLst/>
                                            </a:prstGeom>
                                            <a:solidFill>
                                              <a:schemeClr val="bg2"/>
                                            </a:solidFill>
                                            <a:ln w="19050"/>
                                          </xdr:spPr>
                                          <xdr:style>
                                            <a:lnRef idx="2">
                                              <a:schemeClr val="accent1">
                                                <a:shade val="50000"/>
                                              </a:schemeClr>
                                            </a:lnRef>
                                            <a:fillRef idx="1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lt1"/>
                                            </a:fontRef>
                                          </xdr:style>
                                          <xdr:txBody>
                                            <a:bodyPr vertOverflow="clip" horzOverflow="clip" rtlCol="0" anchor="ctr"/>
                                            <a:lstStyle/>
                                            <a:p>
                                              <a:pPr algn="ctr"/>
                                              <a:r>
                                                <a:rPr lang="es-PE" sz="1100" b="1">
                                                  <a:solidFill>
                                                    <a:srgbClr val="C00000"/>
                                                  </a:solidFill>
                                                </a:rPr>
                                                <a:t>B</a:t>
                                              </a:r>
                                            </a:p>
                                          </xdr:txBody>
                                        </xdr:sp>
                                        <xdr:cxnSp macro="">
                                          <xdr:nvCxnSpPr>
                                            <xdr:cNvPr id="249" name="Conector recto 248"/>
                                            <xdr:cNvCxnSpPr>
                                              <a:stCxn id="248" idx="0"/>
                                            </xdr:cNvCxnSpPr>
                                          </xdr:nvCxnSpPr>
                                          <xdr:spPr>
                                            <a:xfrm flipH="1" flipV="1">
                                              <a:off x="1484412" y="4429093"/>
                                              <a:ext cx="2341" cy="161925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chemeClr val="accent1">
                                                  <a:lumMod val="75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</xdr:grpSp>
                                      <xdr:grpSp>
                                        <xdr:nvGrpSpPr>
                                          <xdr:cNvPr id="250" name="Grupo 249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4409732" y="4438619"/>
                                            <a:ext cx="219075" cy="371475"/>
                                            <a:chOff x="1247432" y="4429094"/>
                                            <a:chExt cx="219075" cy="371475"/>
                                          </a:xfrm>
                                        </xdr:grpSpPr>
                                        <xdr:sp macro="" textlink="">
                                          <xdr:nvSpPr>
                                            <xdr:cNvPr id="251" name="Conector 250"/>
                                            <xdr:cNvSpPr/>
                                          </xdr:nvSpPr>
                                          <xdr:spPr>
                                            <a:xfrm>
                                              <a:off x="1247432" y="4591019"/>
                                              <a:ext cx="219075" cy="209550"/>
                                            </a:xfrm>
                                            <a:prstGeom prst="flowChartConnector">
                                              <a:avLst/>
                                            </a:prstGeom>
                                            <a:solidFill>
                                              <a:schemeClr val="bg2"/>
                                            </a:solidFill>
                                            <a:ln w="19050"/>
                                          </xdr:spPr>
                                          <xdr:style>
                                            <a:lnRef idx="2">
                                              <a:schemeClr val="accent1">
                                                <a:shade val="50000"/>
                                              </a:schemeClr>
                                            </a:lnRef>
                                            <a:fillRef idx="1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lt1"/>
                                            </a:fontRef>
                                          </xdr:style>
                                          <xdr:txBody>
                                            <a:bodyPr vertOverflow="clip" horzOverflow="clip" rtlCol="0" anchor="ctr"/>
                                            <a:lstStyle/>
                                            <a:p>
                                              <a:pPr algn="ctr"/>
                                              <a:r>
                                                <a:rPr lang="es-PE" sz="1100" b="1">
                                                  <a:solidFill>
                                                    <a:srgbClr val="C00000"/>
                                                  </a:solidFill>
                                                </a:rPr>
                                                <a:t>C</a:t>
                                              </a:r>
                                            </a:p>
                                          </xdr:txBody>
                                        </xdr:sp>
                                        <xdr:cxnSp macro="">
                                          <xdr:nvCxnSpPr>
                                            <xdr:cNvPr id="252" name="Conector recto 251"/>
                                            <xdr:cNvCxnSpPr>
                                              <a:stCxn id="251" idx="0"/>
                                            </xdr:cNvCxnSpPr>
                                          </xdr:nvCxnSpPr>
                                          <xdr:spPr>
                                            <a:xfrm flipH="1" flipV="1">
                                              <a:off x="1354628" y="4429094"/>
                                              <a:ext cx="2341" cy="161925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chemeClr val="accent1">
                                                  <a:lumMod val="75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</xdr:grpSp>
                                      <xdr:grpSp>
                                        <xdr:nvGrpSpPr>
                                          <xdr:cNvPr id="256" name="Grupo 255"/>
                                          <xdr:cNvGrpSpPr/>
                                        </xdr:nvGrpSpPr>
                                        <xdr:grpSpPr>
                                          <a:xfrm>
                                            <a:off x="876300" y="2581275"/>
                                            <a:ext cx="352425" cy="209550"/>
                                            <a:chOff x="1209675" y="4810125"/>
                                            <a:chExt cx="352425" cy="209550"/>
                                          </a:xfrm>
                                        </xdr:grpSpPr>
                                        <xdr:sp macro="" textlink="">
                                          <xdr:nvSpPr>
                                            <xdr:cNvPr id="257" name="Conector 256"/>
                                            <xdr:cNvSpPr/>
                                          </xdr:nvSpPr>
                                          <xdr:spPr>
                                            <a:xfrm>
                                              <a:off x="1209675" y="4810125"/>
                                              <a:ext cx="219075" cy="209550"/>
                                            </a:xfrm>
                                            <a:prstGeom prst="flowChartConnector">
                                              <a:avLst/>
                                            </a:prstGeom>
                                            <a:solidFill>
                                              <a:schemeClr val="bg2"/>
                                            </a:solidFill>
                                            <a:ln w="19050"/>
                                          </xdr:spPr>
                                          <xdr:style>
                                            <a:lnRef idx="2">
                                              <a:schemeClr val="accent1">
                                                <a:shade val="50000"/>
                                              </a:schemeClr>
                                            </a:lnRef>
                                            <a:fillRef idx="1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lt1"/>
                                            </a:fontRef>
                                          </xdr:style>
                                          <xdr:txBody>
                                            <a:bodyPr vertOverflow="clip" horzOverflow="clip" rtlCol="0" anchor="ctr"/>
                                            <a:lstStyle/>
                                            <a:p>
                                              <a:pPr algn="ctr"/>
                                              <a:r>
                                                <a:rPr lang="es-PE" sz="1100" b="1">
                                                  <a:solidFill>
                                                    <a:srgbClr val="C00000"/>
                                                  </a:solidFill>
                                                </a:rPr>
                                                <a:t>2</a:t>
                                              </a:r>
                                            </a:p>
                                          </xdr:txBody>
                                        </xdr:sp>
                                        <xdr:cxnSp macro="">
                                          <xdr:nvCxnSpPr>
                                            <xdr:cNvPr id="258" name="Conector recto 257"/>
                                            <xdr:cNvCxnSpPr/>
                                          </xdr:nvCxnSpPr>
                                          <xdr:spPr>
                                            <a:xfrm flipV="1">
                                              <a:off x="1433514" y="4914900"/>
                                              <a:ext cx="128586" cy="1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ln w="19050">
                                              <a:solidFill>
                                                <a:schemeClr val="accent1">
                                                  <a:lumMod val="75000"/>
                                                </a:schemeClr>
                                              </a:solidFill>
                                            </a:ln>
                                          </xdr:spPr>
                                          <xdr:style>
                                            <a:lnRef idx="1">
                                              <a:schemeClr val="accent1"/>
                                            </a:lnRef>
                                            <a:fillRef idx="0">
                                              <a:schemeClr val="accent1"/>
                                            </a:fillRef>
                                            <a:effectRef idx="0">
                                              <a:schemeClr val="accent1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</xdr:cxnSp>
                                      </xdr:grpSp>
                                    </xdr:grpSp>
                                    <mc:AlternateContent xmlns:mc="http://schemas.openxmlformats.org/markup-compatibility/2006" xmlns:a14="http://schemas.microsoft.com/office/drawing/2010/main">
                                      <mc:Choice Requires="a14">
                                        <xdr:sp macro="" textlink="">
                                          <xdr:nvSpPr>
                                            <xdr:cNvPr id="260" name="CuadroTexto 259"/>
                                            <xdr:cNvSpPr txBox="1"/>
                                          </xdr:nvSpPr>
                                          <xdr:spPr>
                                            <a:xfrm>
                                              <a:off x="1667218" y="4276693"/>
                                              <a:ext cx="676275" cy="171453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noFill/>
                                          </xdr:spPr>
                                          <xdr:style>
                                            <a:lnRef idx="0">
                                              <a:scrgbClr r="0" g="0" b="0"/>
                                            </a:lnRef>
                                            <a:fillRef idx="0">
                                              <a:scrgbClr r="0" g="0" b="0"/>
                                            </a:fillRef>
                                            <a:effectRef idx="0">
                                              <a:scrgbClr r="0" g="0" b="0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  <xdr:txBody>
                                            <a:bodyPr vertOverflow="clip" horzOverflow="clip" wrap="none" lIns="0" tIns="0" rIns="0" bIns="0" rtlCol="0" anchor="t">
                                              <a:noAutofit/>
                                            </a:bodyPr>
                                            <a:lstStyle/>
                                            <a:p>
                                              <a:pPr/>
                                              <a14:m>
                                                <m:oMathPara xmlns:m="http://schemas.openxmlformats.org/officeDocument/2006/math">
                                                  <m:oMathParaPr>
                                                    <m:jc m:val="centerGroup"/>
                                                  </m:oMathParaPr>
                                                  <m:oMath xmlns:m="http://schemas.openxmlformats.org/officeDocument/2006/math">
                                                    <m:r>
                                                      <a:rPr lang="es-PE" sz="1100" b="0" i="1">
                                                        <a:solidFill>
                                                          <a:srgbClr val="00206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m:t>𝑉𝑆</m:t>
                                                    </m:r>
                                                    <m:r>
                                                      <a:rPr lang="es-PE" sz="1100" b="0" i="1">
                                                        <a:solidFill>
                                                          <a:srgbClr val="00206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m:t> 30</m:t>
                                                    </m:r>
                                                    <m:r>
                                                      <a:rPr lang="es-PE" sz="1100" b="0" i="1">
                                                        <a:solidFill>
                                                          <a:srgbClr val="00206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m:t>𝑥</m:t>
                                                    </m:r>
                                                    <m:r>
                                                      <a:rPr lang="es-PE" sz="1100" b="0" i="1">
                                                        <a:solidFill>
                                                          <a:srgbClr val="002060"/>
                                                        </a:solidFill>
                                                        <a:latin typeface="Cambria Math" panose="02040503050406030204" pitchFamily="18" charset="0"/>
                                                      </a:rPr>
                                                      <m:t>50</m:t>
                                                    </m:r>
                                                  </m:oMath>
                                                </m:oMathPara>
                                              </a14:m>
                                              <a:endParaRPr lang="es-PE" sz="1100" b="0">
                                                <a:solidFill>
                                                  <a:srgbClr val="002060"/>
                                                </a:solidFill>
                                              </a:endParaRPr>
                                            </a:p>
                                          </xdr:txBody>
                                        </xdr:sp>
                                      </mc:Choice>
                                      <mc:Fallback xmlns="">
                                        <xdr:sp macro="" textlink="">
                                          <xdr:nvSpPr>
                                            <xdr:cNvPr id="260" name="CuadroTexto 259"/>
                                            <xdr:cNvSpPr txBox="1"/>
                                          </xdr:nvSpPr>
                                          <xdr:spPr>
                                            <a:xfrm>
                                              <a:off x="1667218" y="4276693"/>
                                              <a:ext cx="676275" cy="171453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noFill/>
                                          </xdr:spPr>
                                          <xdr:style>
                                            <a:lnRef idx="0">
                                              <a:scrgbClr r="0" g="0" b="0"/>
                                            </a:lnRef>
                                            <a:fillRef idx="0">
                                              <a:scrgbClr r="0" g="0" b="0"/>
                                            </a:fillRef>
                                            <a:effectRef idx="0">
                                              <a:scrgbClr r="0" g="0" b="0"/>
                                            </a:effectRef>
                                            <a:fontRef idx="minor">
                                              <a:schemeClr val="tx1"/>
                                            </a:fontRef>
                                          </xdr:style>
                                          <xdr:txBody>
                                            <a:bodyPr vertOverflow="clip" horzOverflow="clip" wrap="none" lIns="0" tIns="0" rIns="0" bIns="0" rtlCol="0" anchor="t">
                                              <a:noAutofit/>
                                            </a:bodyPr>
                                            <a:lstStyle/>
                                            <a:p>
                                              <a:pPr/>
                                              <a:r>
                                                <a:rPr lang="es-PE" sz="1100" b="0" i="0">
                                                  <a:solidFill>
                                                    <a:srgbClr val="002060"/>
                                                  </a:solidFill>
                                                  <a:latin typeface="Cambria Math" panose="02040503050406030204" pitchFamily="18" charset="0"/>
                                                </a:rPr>
                                                <a:t>𝑉𝑆 30𝑥50</a:t>
                                              </a:r>
                                              <a:endParaRPr lang="es-PE" sz="1100" b="0">
                                                <a:solidFill>
                                                  <a:srgbClr val="002060"/>
                                                </a:solidFill>
                                              </a:endParaRPr>
                                            </a:p>
                                          </xdr:txBody>
                                        </xdr:sp>
                                      </mc:Fallback>
                                    </mc:AlternateContent>
                                  </xdr:grpSp>
                                  <mc:AlternateContent xmlns:mc="http://schemas.openxmlformats.org/markup-compatibility/2006" xmlns:a14="http://schemas.microsoft.com/office/drawing/2010/main">
                                    <mc:Choice Requires="a14">
                                      <xdr:sp macro="" textlink="">
                                        <xdr:nvSpPr>
                                          <xdr:cNvPr id="265" name="CuadroTexto 264"/>
                                          <xdr:cNvSpPr txBox="1"/>
                                        </xdr:nvSpPr>
                                        <xdr:spPr>
                                          <a:xfrm rot="16200000">
                                            <a:off x="981076" y="3467089"/>
                                            <a:ext cx="676275" cy="171453"/>
                                          </a:xfrm>
                                          <a:prstGeom prst="rect">
                                            <a:avLst/>
                                          </a:prstGeom>
                                          <a:noFill/>
                                        </xdr:spPr>
                                        <xdr:style>
                                          <a:lnRef idx="0">
                                            <a:scrgbClr r="0" g="0" b="0"/>
                                          </a:lnRef>
                                          <a:fillRef idx="0">
                                            <a:scrgbClr r="0" g="0" b="0"/>
                                          </a:fillRef>
                                          <a:effectRef idx="0">
                                            <a:scrgbClr r="0" g="0" b="0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  <xdr:txBody>
                                          <a:bodyPr vertOverflow="clip" horzOverflow="clip" wrap="none" lIns="0" tIns="0" rIns="0" bIns="0" rtlCol="0" anchor="t">
                                            <a:noAutofit/>
                                          </a:bodyPr>
                                          <a:lstStyle/>
                                          <a:p>
                                            <a:pPr/>
                                            <a14:m>
                                              <m:oMathPara xmlns:m="http://schemas.openxmlformats.org/officeDocument/2006/math">
                                                <m:oMathParaPr>
                                                  <m:jc m:val="centerGroup"/>
                                                </m:oMathParaPr>
                                                <m:oMath xmlns:m="http://schemas.openxmlformats.org/officeDocument/2006/math">
                                                  <m:r>
                                                    <a:rPr lang="es-PE" sz="1100" b="1" i="1">
                                                      <a:solidFill>
                                                        <a:srgbClr val="002060"/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m:t>𝑽𝑷</m:t>
                                                  </m:r>
                                                  <m:r>
                                                    <a:rPr lang="es-PE" sz="1100" b="1" i="1">
                                                      <a:solidFill>
                                                        <a:srgbClr val="002060"/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m:t> </m:t>
                                                  </m:r>
                                                  <m:r>
                                                    <a:rPr lang="es-PE" sz="1100" b="1" i="1">
                                                      <a:solidFill>
                                                        <a:srgbClr val="002060"/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m:t>𝟑𝟎</m:t>
                                                  </m:r>
                                                  <m:r>
                                                    <a:rPr lang="es-PE" sz="1100" b="1" i="1">
                                                      <a:solidFill>
                                                        <a:srgbClr val="002060"/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m:t>𝒙</m:t>
                                                  </m:r>
                                                  <m:r>
                                                    <a:rPr lang="es-PE" sz="1100" b="1" i="1">
                                                      <a:solidFill>
                                                        <a:srgbClr val="002060"/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m:t>𝟔𝟓</m:t>
                                                  </m:r>
                                                </m:oMath>
                                              </m:oMathPara>
                                            </a14:m>
                                            <a:endParaRPr lang="es-PE" sz="1100" b="1">
                                              <a:solidFill>
                                                <a:srgbClr val="002060"/>
                                              </a:solidFill>
                                            </a:endParaRPr>
                                          </a:p>
                                        </xdr:txBody>
                                      </xdr:sp>
                                    </mc:Choice>
                                    <mc:Fallback xmlns="">
                                      <xdr:sp macro="" textlink="">
                                        <xdr:nvSpPr>
                                          <xdr:cNvPr id="265" name="CuadroTexto 264"/>
                                          <xdr:cNvSpPr txBox="1"/>
                                        </xdr:nvSpPr>
                                        <xdr:spPr>
                                          <a:xfrm rot="16200000">
                                            <a:off x="981076" y="3467089"/>
                                            <a:ext cx="676275" cy="171453"/>
                                          </a:xfrm>
                                          <a:prstGeom prst="rect">
                                            <a:avLst/>
                                          </a:prstGeom>
                                          <a:noFill/>
                                        </xdr:spPr>
                                        <xdr:style>
                                          <a:lnRef idx="0">
                                            <a:scrgbClr r="0" g="0" b="0"/>
                                          </a:lnRef>
                                          <a:fillRef idx="0">
                                            <a:scrgbClr r="0" g="0" b="0"/>
                                          </a:fillRef>
                                          <a:effectRef idx="0">
                                            <a:scrgbClr r="0" g="0" b="0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  <xdr:txBody>
                                          <a:bodyPr vertOverflow="clip" horzOverflow="clip" wrap="none" lIns="0" tIns="0" rIns="0" bIns="0" rtlCol="0" anchor="t">
                                            <a:noAutofit/>
                                          </a:bodyPr>
                                          <a:lstStyle/>
                                          <a:p>
                                            <a:pPr/>
                                            <a:r>
                                              <a:rPr lang="es-PE" sz="1100" b="1" i="0">
                                                <a:solidFill>
                                                  <a:srgbClr val="002060"/>
                                                </a:solidFill>
                                                <a:latin typeface="Cambria Math" panose="02040503050406030204" pitchFamily="18" charset="0"/>
                                              </a:rPr>
                                              <a:t>𝑽𝑷 𝟑𝟎𝒙𝟔𝟓</a:t>
                                            </a:r>
                                            <a:endParaRPr lang="es-PE" sz="1100" b="1">
                                              <a:solidFill>
                                                <a:srgbClr val="002060"/>
                                              </a:solidFill>
                                            </a:endParaRPr>
                                          </a:p>
                                        </xdr:txBody>
                                      </xdr:sp>
                                    </mc:Fallback>
                                  </mc:AlternateContent>
                                </xdr:grpSp>
                                <xdr:sp macro="" textlink="">
                                  <xdr:nvSpPr>
                                    <xdr:cNvPr id="116" name="Rectángulo 115"/>
                                    <xdr:cNvSpPr/>
                                  </xdr:nvSpPr>
                                  <xdr:spPr>
                                    <a:xfrm>
                                      <a:off x="3362325" y="2943225"/>
                                      <a:ext cx="257175" cy="257175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chemeClr val="bg2">
                                        <a:lumMod val="75000"/>
                                      </a:schemeClr>
                                    </a:solidFill>
                                    <a:ln>
                                      <a:solidFill>
                                        <a:srgbClr val="FF0000"/>
                                      </a:solidFill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vertOverflow="clip" horzOverflow="clip" rtlCol="0" anchor="t"/>
                                    <a:lstStyle/>
                                    <a:p>
                                      <a:pPr algn="l"/>
                                      <a:endParaRPr lang="es-PE" sz="1100"/>
                                    </a:p>
                                  </xdr:txBody>
                                </xdr:sp>
                                <mc:AlternateContent xmlns:mc="http://schemas.openxmlformats.org/markup-compatibility/2006" xmlns:a14="http://schemas.microsoft.com/office/drawing/2010/main">
                                  <mc:Choice Requires="a14">
                                    <xdr:sp macro="" textlink="">
                                      <xdr:nvSpPr>
                                        <xdr:cNvPr id="270" name="CuadroTexto 269"/>
                                        <xdr:cNvSpPr txBox="1"/>
                                      </xdr:nvSpPr>
                                      <xdr:spPr>
                                        <a:xfrm>
                                          <a:off x="3152775" y="2790822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14:m>
                                            <m:oMathPara xmlns:m="http://schemas.openxmlformats.org/officeDocument/2006/math">
                                              <m:oMathParaPr>
                                                <m:jc m:val="centerGroup"/>
                                              </m:oMathParaPr>
                                              <m:oMath xmlns:m="http://schemas.openxmlformats.org/officeDocument/2006/math">
                                                <m:r>
                                                  <a:rPr lang="es-PE" sz="1100" b="0" i="1">
                                                    <a:solidFill>
                                                      <a:srgbClr val="FF0000"/>
                                                    </a:solidFill>
                                                    <a:latin typeface="Cambria Math" panose="02040503050406030204" pitchFamily="18" charset="0"/>
                                                  </a:rPr>
                                                  <m:t>1</m:t>
                                                </m:r>
                                                <m:r>
                                                  <a:rPr lang="es-PE" sz="1100" b="0" i="1">
                                                    <a:solidFill>
                                                      <a:srgbClr val="FF0000"/>
                                                    </a:solidFill>
                                                    <a:latin typeface="Cambria Math" panose="02040503050406030204" pitchFamily="18" charset="0"/>
                                                  </a:rPr>
                                                  <m:t>𝑚</m:t>
                                                </m:r>
                                              </m:oMath>
                                            </m:oMathPara>
                                          </a14:m>
                                          <a:endParaRPr lang="es-PE" sz="1100" b="0">
                                            <a:solidFill>
                                              <a:srgbClr val="FF000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Choice>
                                  <mc:Fallback xmlns="">
                                    <xdr:sp macro="" textlink="">
                                      <xdr:nvSpPr>
                                        <xdr:cNvPr id="270" name="CuadroTexto 269"/>
                                        <xdr:cNvSpPr txBox="1"/>
                                      </xdr:nvSpPr>
                                      <xdr:spPr>
                                        <a:xfrm>
                                          <a:off x="3152775" y="2790822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:r>
                                            <a:rPr lang="es-PE" sz="1100" b="0" i="0">
                                              <a:solidFill>
                                                <a:srgbClr val="FF000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a:t>1𝑚</a:t>
                                          </a:r>
                                          <a:endParaRPr lang="es-PE" sz="1100" b="0">
                                            <a:solidFill>
                                              <a:srgbClr val="FF000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Fallback>
                                </mc:AlternateContent>
                              </xdr:grpSp>
                              <mc:AlternateContent xmlns:mc="http://schemas.openxmlformats.org/markup-compatibility/2006" xmlns:a14="http://schemas.microsoft.com/office/drawing/2010/main">
                                <mc:Choice Requires="a14">
                                  <xdr:sp macro="" textlink="">
                                    <xdr:nvSpPr>
                                      <xdr:cNvPr id="271" name="CuadroTexto 270"/>
                                      <xdr:cNvSpPr txBox="1"/>
                                    </xdr:nvSpPr>
                                    <xdr:spPr>
                                      <a:xfrm>
                                        <a:off x="3386095" y="2981032"/>
                                        <a:ext cx="218131" cy="190795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ctr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14:m>
                                          <m:oMathPara xmlns:m="http://schemas.openxmlformats.org/officeDocument/2006/math">
                                            <m:oMathParaPr>
                                              <m:jc m:val="center"/>
                                            </m:oMathParaPr>
                                            <m:oMath xmlns:m="http://schemas.openxmlformats.org/officeDocument/2006/math">
                                              <m:sSup>
                                                <m:sSupPr>
                                                  <m:ctrlPr>
                                                    <a:rPr lang="es-PE" sz="1100" b="0" i="1">
                                                      <a:solidFill>
                                                        <a:schemeClr val="bg1"/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</m:ctrlPr>
                                                </m:sSupPr>
                                                <m:e>
                                                  <m:r>
                                                    <a:rPr lang="es-PE" sz="1100" b="0" i="1">
                                                      <a:solidFill>
                                                        <a:schemeClr val="bg1"/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m:t>𝑚</m:t>
                                                  </m:r>
                                                </m:e>
                                                <m:sup>
                                                  <m:r>
                                                    <a:rPr lang="es-PE" sz="1100" b="0" i="1">
                                                      <a:solidFill>
                                                        <a:schemeClr val="bg1"/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m:t>2</m:t>
                                                  </m:r>
                                                </m:sup>
                                              </m:sSup>
                                            </m:oMath>
                                          </m:oMathPara>
                                        </a14:m>
                                        <a:endParaRPr lang="es-PE" sz="1100" b="0">
                                          <a:solidFill>
                                            <a:schemeClr val="bg1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Choice>
                                <mc:Fallback xmlns="">
                                  <xdr:sp macro="" textlink="">
                                    <xdr:nvSpPr>
                                      <xdr:cNvPr id="271" name="CuadroTexto 270"/>
                                      <xdr:cNvSpPr txBox="1"/>
                                    </xdr:nvSpPr>
                                    <xdr:spPr>
                                      <a:xfrm>
                                        <a:off x="3386095" y="2981032"/>
                                        <a:ext cx="218131" cy="190795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ctr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:r>
                                          <a:rPr lang="es-PE" sz="1100" b="0" i="0">
                                            <a:solidFill>
                                              <a:schemeClr val="bg1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a:t>𝑚^2</a:t>
                                        </a:r>
                                        <a:endParaRPr lang="es-PE" sz="1100" b="0">
                                          <a:solidFill>
                                            <a:schemeClr val="bg1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Fallback>
                              </mc:AlternateContent>
                            </xdr:grpSp>
                            <mc:AlternateContent xmlns:mc="http://schemas.openxmlformats.org/markup-compatibility/2006" xmlns:a14="http://schemas.microsoft.com/office/drawing/2010/main">
                              <mc:Choice Requires="a14">
                                <xdr:sp macro="" textlink="">
                                  <xdr:nvSpPr>
                                    <xdr:cNvPr id="273" name="CuadroTexto 272"/>
                                    <xdr:cNvSpPr txBox="1"/>
                                  </xdr:nvSpPr>
                                  <xdr:spPr>
                                    <a:xfrm>
                                      <a:off x="4908262" y="4804710"/>
                                      <a:ext cx="581025" cy="200028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  <xdr:txBody>
                                    <a:bodyPr vertOverflow="clip" horzOverflow="clip" wrap="none" lIns="0" tIns="0" rIns="0" bIns="0" rtlCol="0" anchor="ctr">
                                      <a:noAutofit/>
                                    </a:bodyPr>
                                    <a:lstStyle/>
                                    <a:p>
                                      <a:pPr/>
                                      <a14:m>
                                        <m:oMathPara xmlns:m="http://schemas.openxmlformats.org/officeDocument/2006/math">
                                          <m:oMathParaPr>
                                            <m:jc m:val="left"/>
                                          </m:oMathParaPr>
                                          <m:oMath xmlns:m="http://schemas.openxmlformats.org/officeDocument/2006/math">
                                            <m:r>
                                              <a:rPr lang="es-PE" sz="1100" b="0" i="1" u="sng">
                                                <a:solidFill>
                                                  <a:srgbClr val="002060"/>
                                                </a:solidFill>
                                                <a:latin typeface="Cambria Math" panose="02040503050406030204" pitchFamily="18" charset="0"/>
                                              </a:rPr>
                                              <m:t>𝑃𝐿𝐴𝑁𝑇𝐴</m:t>
                                            </m:r>
                                          </m:oMath>
                                        </m:oMathPara>
                                      </a14:m>
                                      <a:endParaRPr lang="es-PE" sz="1100" b="0" u="sng">
                                        <a:solidFill>
                                          <a:srgbClr val="002060"/>
                                        </a:solidFill>
                                      </a:endParaRPr>
                                    </a:p>
                                  </xdr:txBody>
                                </xdr:sp>
                              </mc:Choice>
                              <mc:Fallback xmlns="">
                                <xdr:sp macro="" textlink="">
                                  <xdr:nvSpPr>
                                    <xdr:cNvPr id="273" name="CuadroTexto 272"/>
                                    <xdr:cNvSpPr txBox="1"/>
                                  </xdr:nvSpPr>
                                  <xdr:spPr>
                                    <a:xfrm>
                                      <a:off x="4908262" y="4804710"/>
                                      <a:ext cx="581025" cy="200028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  <xdr:txBody>
                                    <a:bodyPr vertOverflow="clip" horzOverflow="clip" wrap="none" lIns="0" tIns="0" rIns="0" bIns="0" rtlCol="0" anchor="ctr">
                                      <a:noAutofit/>
                                    </a:bodyPr>
                                    <a:lstStyle/>
                                    <a:p>
                                      <a:pPr/>
                                      <a:r>
                                        <a:rPr lang="es-PE" sz="1100" b="0" i="0" u="sng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a:t>𝑃𝐿𝐴𝑁𝑇𝐴</a:t>
                                      </a:r>
                                      <a:endParaRPr lang="es-PE" sz="1100" b="0" u="sng">
                                        <a:solidFill>
                                          <a:srgbClr val="002060"/>
                                        </a:solidFill>
                                      </a:endParaRPr>
                                    </a:p>
                                  </xdr:txBody>
                                </xdr:sp>
                              </mc:Fallback>
                            </mc:AlternateContent>
                          </xdr:grpSp>
                          <xdr:grpSp>
                            <xdr:nvGrpSpPr>
                              <xdr:cNvPr id="135" name="Grupo 134"/>
                              <xdr:cNvGrpSpPr/>
                            </xdr:nvGrpSpPr>
                            <xdr:grpSpPr>
                              <a:xfrm>
                                <a:off x="1609725" y="3638550"/>
                                <a:ext cx="790575" cy="161925"/>
                                <a:chOff x="1609725" y="3638550"/>
                                <a:chExt cx="790575" cy="161925"/>
                              </a:xfrm>
                            </xdr:grpSpPr>
                            <xdr:cxnSp macro="">
                              <xdr:nvCxnSpPr>
                                <xdr:cNvPr id="124" name="Conector recto 123"/>
                                <xdr:cNvCxnSpPr/>
                              </xdr:nvCxnSpPr>
                              <xdr:spPr>
                                <a:xfrm>
                                  <a:off x="1609725" y="3714750"/>
                                  <a:ext cx="790575" cy="0"/>
                                </a:xfrm>
                                <a:prstGeom prst="line">
                                  <a:avLst/>
                                </a:prstGeom>
                                <a:ln w="19050"/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274" name="Conector recto 273"/>
                                <xdr:cNvCxnSpPr/>
                              </xdr:nvCxnSpPr>
                              <xdr:spPr>
                                <a:xfrm flipV="1">
                                  <a:off x="2238375" y="3724275"/>
                                  <a:ext cx="152400" cy="76200"/>
                                </a:xfrm>
                                <a:prstGeom prst="line">
                                  <a:avLst/>
                                </a:prstGeom>
                                <a:ln w="19050"/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275" name="Conector recto 274"/>
                                <xdr:cNvCxnSpPr/>
                              </xdr:nvCxnSpPr>
                              <xdr:spPr>
                                <a:xfrm flipV="1">
                                  <a:off x="1619250" y="3638550"/>
                                  <a:ext cx="152400" cy="76200"/>
                                </a:xfrm>
                                <a:prstGeom prst="line">
                                  <a:avLst/>
                                </a:prstGeom>
                                <a:ln w="19050"/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</xdr:grpSp>
                          <xdr:grpSp>
                            <xdr:nvGrpSpPr>
                              <xdr:cNvPr id="280" name="Grupo 279"/>
                              <xdr:cNvGrpSpPr/>
                            </xdr:nvGrpSpPr>
                            <xdr:grpSpPr>
                              <a:xfrm>
                                <a:off x="3313670" y="3629025"/>
                                <a:ext cx="790575" cy="161925"/>
                                <a:chOff x="1722995" y="3638550"/>
                                <a:chExt cx="790575" cy="161925"/>
                              </a:xfrm>
                            </xdr:grpSpPr>
                            <xdr:cxnSp macro="">
                              <xdr:nvCxnSpPr>
                                <xdr:cNvPr id="281" name="Conector recto 280"/>
                                <xdr:cNvCxnSpPr/>
                              </xdr:nvCxnSpPr>
                              <xdr:spPr>
                                <a:xfrm>
                                  <a:off x="1722995" y="3714750"/>
                                  <a:ext cx="790575" cy="0"/>
                                </a:xfrm>
                                <a:prstGeom prst="line">
                                  <a:avLst/>
                                </a:prstGeom>
                                <a:ln w="19050"/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282" name="Conector recto 281"/>
                                <xdr:cNvCxnSpPr/>
                              </xdr:nvCxnSpPr>
                              <xdr:spPr>
                                <a:xfrm flipV="1">
                                  <a:off x="2351645" y="3724275"/>
                                  <a:ext cx="152400" cy="76200"/>
                                </a:xfrm>
                                <a:prstGeom prst="line">
                                  <a:avLst/>
                                </a:prstGeom>
                                <a:ln w="19050"/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283" name="Conector recto 282"/>
                                <xdr:cNvCxnSpPr/>
                              </xdr:nvCxnSpPr>
                              <xdr:spPr>
                                <a:xfrm flipV="1">
                                  <a:off x="1732520" y="3638550"/>
                                  <a:ext cx="152400" cy="76200"/>
                                </a:xfrm>
                                <a:prstGeom prst="line">
                                  <a:avLst/>
                                </a:prstGeom>
                                <a:ln w="19050"/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</xdr:grpSp>
                        </xdr:grpSp>
                        <xdr:sp macro="" textlink="">
                          <xdr:nvSpPr>
                            <xdr:cNvPr id="333" name="Rectángulo 332"/>
                            <xdr:cNvSpPr/>
                          </xdr:nvSpPr>
                          <xdr:spPr>
                            <a:xfrm>
                              <a:off x="4584859" y="5724878"/>
                              <a:ext cx="177641" cy="266664"/>
                            </a:xfrm>
                            <a:prstGeom prst="rect">
                              <a:avLst/>
                            </a:prstGeom>
                            <a:gradFill flip="none" rotWithShape="1">
                              <a:gsLst>
                                <a:gs pos="0">
                                  <a:schemeClr val="accent3">
                                    <a:shade val="30000"/>
                                    <a:satMod val="115000"/>
                                  </a:schemeClr>
                                </a:gs>
                                <a:gs pos="50000">
                                  <a:schemeClr val="accent3">
                                    <a:shade val="67500"/>
                                    <a:satMod val="115000"/>
                                  </a:schemeClr>
                                </a:gs>
                                <a:gs pos="100000">
                                  <a:schemeClr val="accent3">
                                    <a:shade val="100000"/>
                                    <a:satMod val="115000"/>
                                  </a:schemeClr>
                                </a:gs>
                              </a:gsLst>
                              <a:path path="circle">
                                <a:fillToRect l="50000" t="50000" r="50000" b="50000"/>
                              </a:path>
                              <a:tileRect/>
                            </a:gradFill>
                            <a:ln>
                              <a:solidFill>
                                <a:schemeClr val="accent3">
                                  <a:lumMod val="75000"/>
                                </a:schemeClr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marL="0" indent="0" algn="l"/>
                              <a:endParaRPr lang="es-PE" sz="11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sp macro="" textlink="">
                          <xdr:nvSpPr>
                            <xdr:cNvPr id="334" name="Rectángulo 333"/>
                            <xdr:cNvSpPr/>
                          </xdr:nvSpPr>
                          <xdr:spPr>
                            <a:xfrm>
                              <a:off x="3171825" y="5810590"/>
                              <a:ext cx="1405376" cy="180897"/>
                            </a:xfrm>
                            <a:prstGeom prst="rect">
                              <a:avLst/>
                            </a:prstGeom>
                            <a:solidFill>
                              <a:schemeClr val="bg2">
                                <a:lumMod val="90000"/>
                              </a:schemeClr>
                            </a:solidFill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marL="0" indent="0" algn="l"/>
                              <a:endParaRPr lang="es-PE" sz="11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mc:AlternateContent xmlns:mc="http://schemas.openxmlformats.org/markup-compatibility/2006" xmlns:a14="http://schemas.microsoft.com/office/drawing/2010/main">
                          <mc:Choice Requires="a14">
                            <xdr:sp macro="" textlink="">
                              <xdr:nvSpPr>
                                <xdr:cNvPr id="335" name="CuadroTexto 334"/>
                                <xdr:cNvSpPr txBox="1"/>
                              </xdr:nvSpPr>
                              <xdr:spPr>
                                <a:xfrm>
                                  <a:off x="3422684" y="5829638"/>
                                  <a:ext cx="682423" cy="171428"/>
                                </a:xfrm>
                                <a:prstGeom prst="rect">
                                  <a:avLst/>
                                </a:prstGeom>
                                <a:noFill/>
                              </xdr:spPr>
                              <xdr:style>
                                <a:lnRef idx="0">
                                  <a:scrgbClr r="0" g="0" b="0"/>
                                </a:lnRef>
                                <a:fillRef idx="0">
                                  <a:scrgbClr r="0" g="0" b="0"/>
                                </a:fillRef>
                                <a:effectRef idx="0">
                                  <a:scrgbClr r="0" g="0" b="0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  <xdr:txBody>
                                <a:bodyPr vertOverflow="clip" horzOverflow="clip" wrap="none" lIns="0" tIns="0" rIns="0" bIns="0" rtlCol="0" anchor="t">
                                  <a:noAutofit/>
                                </a:bodyPr>
                                <a:lstStyle/>
                                <a:p>
                                  <a:pPr/>
                                  <a14:m>
                                    <m:oMathPara xmlns:m="http://schemas.openxmlformats.org/officeDocument/2006/math">
                                      <m:oMathParaPr>
                                        <m:jc m:val="centerGroup"/>
                                      </m:oMathParaPr>
                                      <m:oMath xmlns:m="http://schemas.openxmlformats.org/officeDocument/2006/math">
                                        <m:r>
                                          <a:rPr lang="es-PE" sz="1100" b="0" i="1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𝑉𝑆</m:t>
                                        </m:r>
                                        <m:r>
                                          <a:rPr lang="es-PE" sz="1100" b="0" i="1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 30</m:t>
                                        </m:r>
                                        <m:r>
                                          <a:rPr lang="es-PE" sz="1100" b="0" i="1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  <m:r>
                                          <a:rPr lang="es-PE" sz="1100" b="0" i="1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50</m:t>
                                        </m:r>
                                      </m:oMath>
                                    </m:oMathPara>
                                  </a14:m>
                                  <a:endParaRPr lang="es-PE" sz="1100" b="0">
                                    <a:solidFill>
                                      <a:srgbClr val="002060"/>
                                    </a:solidFill>
                                  </a:endParaRPr>
                                </a:p>
                              </xdr:txBody>
                            </xdr:sp>
                          </mc:Choice>
                          <mc:Fallback xmlns="">
                            <xdr:sp macro="" textlink="">
                              <xdr:nvSpPr>
                                <xdr:cNvPr id="335" name="CuadroTexto 334"/>
                                <xdr:cNvSpPr txBox="1"/>
                              </xdr:nvSpPr>
                              <xdr:spPr>
                                <a:xfrm>
                                  <a:off x="3422684" y="5829638"/>
                                  <a:ext cx="682423" cy="171428"/>
                                </a:xfrm>
                                <a:prstGeom prst="rect">
                                  <a:avLst/>
                                </a:prstGeom>
                                <a:noFill/>
                              </xdr:spPr>
                              <xdr:style>
                                <a:lnRef idx="0">
                                  <a:scrgbClr r="0" g="0" b="0"/>
                                </a:lnRef>
                                <a:fillRef idx="0">
                                  <a:scrgbClr r="0" g="0" b="0"/>
                                </a:fillRef>
                                <a:effectRef idx="0">
                                  <a:scrgbClr r="0" g="0" b="0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  <xdr:txBody>
                                <a:bodyPr vertOverflow="clip" horzOverflow="clip" wrap="none" lIns="0" tIns="0" rIns="0" bIns="0" rtlCol="0" anchor="t">
                                  <a:noAutofit/>
                                </a:bodyPr>
                                <a:lstStyle/>
                                <a:p>
                                  <a:pPr/>
                                  <a:r>
                                    <a:rPr lang="es-PE" sz="1100" b="0" i="0">
                                      <a:solidFill>
                                        <a:srgbClr val="002060"/>
                                      </a:solidFill>
                                      <a:latin typeface="Cambria Math" panose="02040503050406030204" pitchFamily="18" charset="0"/>
                                    </a:rPr>
                                    <a:t>𝑉𝑆 30𝑥50</a:t>
                                  </a:r>
                                  <a:endParaRPr lang="es-PE" sz="1100" b="0">
                                    <a:solidFill>
                                      <a:srgbClr val="002060"/>
                                    </a:solidFill>
                                  </a:endParaRPr>
                                </a:p>
                              </xdr:txBody>
                            </xdr:sp>
                          </mc:Fallback>
                        </mc:AlternateContent>
                        <xdr:grpSp>
                          <xdr:nvGrpSpPr>
                            <xdr:cNvPr id="342" name="Grupo 341"/>
                            <xdr:cNvGrpSpPr/>
                          </xdr:nvGrpSpPr>
                          <xdr:grpSpPr>
                            <a:xfrm>
                              <a:off x="4586235" y="4353279"/>
                              <a:ext cx="195318" cy="1362075"/>
                              <a:chOff x="2986035" y="4353279"/>
                              <a:chExt cx="195318" cy="1362075"/>
                            </a:xfrm>
                          </xdr:grpSpPr>
                          <xdr:sp macro="" textlink="">
                            <xdr:nvSpPr>
                              <xdr:cNvPr id="343" name="Rectángulo 342"/>
                              <xdr:cNvSpPr/>
                            </xdr:nvSpPr>
                            <xdr:spPr>
                              <a:xfrm>
                                <a:off x="2986035" y="4353279"/>
                                <a:ext cx="176265" cy="1362075"/>
                              </a:xfrm>
                              <a:prstGeom prst="rect">
                                <a:avLst/>
                              </a:prstGeom>
                              <a:solidFill>
                                <a:schemeClr val="bg2">
                                  <a:lumMod val="90000"/>
                                </a:schemeClr>
                              </a:solidFill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vertOverflow="clip" horzOverflow="clip" rtlCol="0" anchor="t"/>
                              <a:lstStyle/>
                              <a:p>
                                <a:pPr marL="0" indent="0" algn="l"/>
                                <a:endParaRPr lang="es-PE" sz="11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endParaRPr>
                              </a:p>
                            </xdr:txBody>
                          </xdr:sp>
                          <mc:AlternateContent xmlns:mc="http://schemas.openxmlformats.org/markup-compatibility/2006" xmlns:a14="http://schemas.microsoft.com/office/drawing/2010/main">
                            <mc:Choice Requires="a14">
                              <xdr:sp macro="" textlink="">
                                <xdr:nvSpPr>
                                  <xdr:cNvPr id="344" name="CuadroTexto 343"/>
                                  <xdr:cNvSpPr txBox="1"/>
                                </xdr:nvSpPr>
                                <xdr:spPr>
                                  <a:xfrm rot="16200000">
                                    <a:off x="2709196" y="4996532"/>
                                    <a:ext cx="753813" cy="190500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14:m>
                                      <m:oMathPara xmlns:m="http://schemas.openxmlformats.org/officeDocument/2006/math">
                                        <m:oMathParaPr>
                                          <m:jc m:val="centerGroup"/>
                                        </m:oMathParaPr>
                                        <m:oMath xmlns:m="http://schemas.openxmlformats.org/officeDocument/2006/math"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𝑽𝑷</m:t>
                                          </m:r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 </m:t>
                                          </m:r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𝟑𝟎</m:t>
                                          </m:r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𝒙</m:t>
                                          </m:r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𝟔𝟓</m:t>
                                          </m:r>
                                        </m:oMath>
                                      </m:oMathPara>
                                    </a14:m>
                                    <a:endParaRPr lang="es-PE" sz="1100" b="1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Choice>
                            <mc:Fallback xmlns="">
                              <xdr:sp macro="" textlink="">
                                <xdr:nvSpPr>
                                  <xdr:cNvPr id="344" name="CuadroTexto 343"/>
                                  <xdr:cNvSpPr txBox="1"/>
                                </xdr:nvSpPr>
                                <xdr:spPr>
                                  <a:xfrm rot="16200000">
                                    <a:off x="2709196" y="4996532"/>
                                    <a:ext cx="753813" cy="190500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:r>
                                      <a:rPr lang="es-PE" sz="1100" b="1" i="0">
                                        <a:solidFill>
                                          <a:srgbClr val="00206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a:t>𝑽𝑷 𝟑𝟎𝒙𝟔𝟓</a:t>
                                    </a:r>
                                    <a:endParaRPr lang="es-PE" sz="1100" b="1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Fallback>
                          </mc:AlternateContent>
                        </xdr:grpSp>
                      </xdr:grpSp>
                      <xdr:sp macro="" textlink="">
                        <xdr:nvSpPr>
                          <xdr:cNvPr id="346" name="Rectángulo 345"/>
                          <xdr:cNvSpPr/>
                        </xdr:nvSpPr>
                        <xdr:spPr>
                          <a:xfrm>
                            <a:off x="2981325" y="4077054"/>
                            <a:ext cx="180975" cy="266664"/>
                          </a:xfrm>
                          <a:prstGeom prst="rect">
                            <a:avLst/>
                          </a:prstGeom>
                          <a:gradFill flip="none" rotWithShape="1">
                            <a:gsLst>
                              <a:gs pos="0">
                                <a:schemeClr val="accent3">
                                  <a:shade val="30000"/>
                                  <a:satMod val="115000"/>
                                </a:schemeClr>
                              </a:gs>
                              <a:gs pos="50000">
                                <a:schemeClr val="accent3">
                                  <a:shade val="67500"/>
                                  <a:satMod val="115000"/>
                                </a:schemeClr>
                              </a:gs>
                              <a:gs pos="100000">
                                <a:schemeClr val="accent3">
                                  <a:shade val="100000"/>
                                  <a:satMod val="115000"/>
                                </a:schemeClr>
                              </a:gs>
                            </a:gsLst>
                            <a:path path="circle">
                              <a:fillToRect l="50000" t="50000" r="50000" b="50000"/>
                            </a:path>
                            <a:tileRect/>
                          </a:gradFill>
                          <a:ln>
                            <a:solidFill>
                              <a:schemeClr val="accent3">
                                <a:lumMod val="75000"/>
                              </a:schemeClr>
                            </a:solidFill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marL="0" indent="0" algn="l"/>
                            <a:endParaRPr lang="es-PE" sz="11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grpSp>
                        <xdr:nvGrpSpPr>
                          <xdr:cNvPr id="10" name="Grupo 9"/>
                          <xdr:cNvGrpSpPr/>
                        </xdr:nvGrpSpPr>
                        <xdr:grpSpPr>
                          <a:xfrm>
                            <a:off x="1371600" y="2429229"/>
                            <a:ext cx="1595876" cy="1647471"/>
                            <a:chOff x="1371600" y="2429229"/>
                            <a:chExt cx="1595876" cy="1647471"/>
                          </a:xfrm>
                        </xdr:grpSpPr>
                        <xdr:grpSp>
                          <xdr:nvGrpSpPr>
                            <xdr:cNvPr id="9" name="Grupo 8"/>
                            <xdr:cNvGrpSpPr/>
                          </xdr:nvGrpSpPr>
                          <xdr:grpSpPr>
                            <a:xfrm>
                              <a:off x="1371600" y="2429229"/>
                              <a:ext cx="200028" cy="1647471"/>
                              <a:chOff x="1371600" y="2429229"/>
                              <a:chExt cx="200028" cy="1647471"/>
                            </a:xfrm>
                          </xdr:grpSpPr>
                          <xdr:sp macro="" textlink="">
                            <xdr:nvSpPr>
                              <xdr:cNvPr id="337" name="Rectángulo 336"/>
                              <xdr:cNvSpPr/>
                            </xdr:nvSpPr>
                            <xdr:spPr>
                              <a:xfrm>
                                <a:off x="1371600" y="2429229"/>
                                <a:ext cx="180975" cy="266664"/>
                              </a:xfrm>
                              <a:prstGeom prst="rect">
                                <a:avLst/>
                              </a:prstGeom>
                              <a:gradFill flip="none" rotWithShape="1">
                                <a:gsLst>
                                  <a:gs pos="0">
                                    <a:schemeClr val="accent3">
                                      <a:shade val="30000"/>
                                      <a:satMod val="115000"/>
                                    </a:schemeClr>
                                  </a:gs>
                                  <a:gs pos="50000">
                                    <a:schemeClr val="accent3">
                                      <a:shade val="67500"/>
                                      <a:satMod val="115000"/>
                                    </a:schemeClr>
                                  </a:gs>
                                  <a:gs pos="100000">
                                    <a:schemeClr val="accent3">
                                      <a:shade val="100000"/>
                                      <a:satMod val="115000"/>
                                    </a:schemeClr>
                                  </a:gs>
                                </a:gsLst>
                                <a:path path="circle">
                                  <a:fillToRect l="50000" t="50000" r="50000" b="50000"/>
                                </a:path>
                                <a:tileRect/>
                              </a:gradFill>
                              <a:ln>
                                <a:solidFill>
                                  <a:schemeClr val="accent3">
                                    <a:lumMod val="75000"/>
                                  </a:schemeClr>
                                </a:solidFill>
                              </a:ln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vertOverflow="clip" horzOverflow="clip" rtlCol="0" anchor="t"/>
                              <a:lstStyle/>
                              <a:p>
                                <a:pPr marL="0" indent="0" algn="l"/>
                                <a:endParaRPr lang="es-PE" sz="11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endParaRPr>
                              </a:p>
                            </xdr:txBody>
                          </xdr:sp>
                          <xdr:sp macro="" textlink="">
                            <xdr:nvSpPr>
                              <xdr:cNvPr id="338" name="Rectángulo 337"/>
                              <xdr:cNvSpPr/>
                            </xdr:nvSpPr>
                            <xdr:spPr>
                              <a:xfrm>
                                <a:off x="1371602" y="2695575"/>
                                <a:ext cx="180974" cy="1381125"/>
                              </a:xfrm>
                              <a:prstGeom prst="rect">
                                <a:avLst/>
                              </a:prstGeom>
                              <a:solidFill>
                                <a:schemeClr val="bg2">
                                  <a:lumMod val="90000"/>
                                </a:schemeClr>
                              </a:solidFill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vertOverflow="clip" horzOverflow="clip" rtlCol="0" anchor="t"/>
                              <a:lstStyle/>
                              <a:p>
                                <a:pPr marL="0" indent="0" algn="l"/>
                                <a:endParaRPr lang="es-PE" sz="11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endParaRPr>
                              </a:p>
                            </xdr:txBody>
                          </xdr:sp>
                          <mc:AlternateContent xmlns:mc="http://schemas.openxmlformats.org/markup-compatibility/2006" xmlns:a14="http://schemas.microsoft.com/office/drawing/2010/main">
                            <mc:Choice Requires="a14">
                              <xdr:sp macro="" textlink="">
                                <xdr:nvSpPr>
                                  <xdr:cNvPr id="339" name="CuadroTexto 338"/>
                                  <xdr:cNvSpPr txBox="1"/>
                                </xdr:nvSpPr>
                                <xdr:spPr>
                                  <a:xfrm rot="16200000">
                                    <a:off x="1013457" y="3320423"/>
                                    <a:ext cx="925841" cy="190500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14:m>
                                      <m:oMathPara xmlns:m="http://schemas.openxmlformats.org/officeDocument/2006/math">
                                        <m:oMathParaPr>
                                          <m:jc m:val="centerGroup"/>
                                        </m:oMathParaPr>
                                        <m:oMath xmlns:m="http://schemas.openxmlformats.org/officeDocument/2006/math"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𝑽𝑷</m:t>
                                          </m:r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 </m:t>
                                          </m:r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𝟑𝟎</m:t>
                                          </m:r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𝒙</m:t>
                                          </m:r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𝟔𝟓</m:t>
                                          </m:r>
                                        </m:oMath>
                                      </m:oMathPara>
                                    </a14:m>
                                    <a:endParaRPr lang="es-PE" sz="1100" b="1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Choice>
                            <mc:Fallback xmlns="">
                              <xdr:sp macro="" textlink="">
                                <xdr:nvSpPr>
                                  <xdr:cNvPr id="339" name="CuadroTexto 338"/>
                                  <xdr:cNvSpPr txBox="1"/>
                                </xdr:nvSpPr>
                                <xdr:spPr>
                                  <a:xfrm rot="16200000">
                                    <a:off x="1013457" y="3320423"/>
                                    <a:ext cx="925841" cy="190500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:r>
                                      <a:rPr lang="es-PE" sz="1100" b="1" i="0">
                                        <a:solidFill>
                                          <a:srgbClr val="00206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a:t>𝑽𝑷 𝟑𝟎𝒙𝟔𝟓</a:t>
                                    </a:r>
                                    <a:endParaRPr lang="es-PE" sz="1100" b="1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Fallback>
                          </mc:AlternateContent>
                        </xdr:grpSp>
                        <xdr:grpSp>
                          <xdr:nvGrpSpPr>
                            <xdr:cNvPr id="8" name="Grupo 7"/>
                            <xdr:cNvGrpSpPr/>
                          </xdr:nvGrpSpPr>
                          <xdr:grpSpPr>
                            <a:xfrm>
                              <a:off x="1562100" y="2429229"/>
                              <a:ext cx="1405376" cy="180951"/>
                              <a:chOff x="1600200" y="3496029"/>
                              <a:chExt cx="1405376" cy="180951"/>
                            </a:xfrm>
                          </xdr:grpSpPr>
                          <xdr:sp macro="" textlink="">
                            <xdr:nvSpPr>
                              <xdr:cNvPr id="367" name="Rectángulo 366"/>
                              <xdr:cNvSpPr/>
                            </xdr:nvSpPr>
                            <xdr:spPr>
                              <a:xfrm>
                                <a:off x="1600200" y="3496029"/>
                                <a:ext cx="1405376" cy="180897"/>
                              </a:xfrm>
                              <a:prstGeom prst="rect">
                                <a:avLst/>
                              </a:prstGeom>
                              <a:solidFill>
                                <a:schemeClr val="bg2">
                                  <a:lumMod val="90000"/>
                                </a:schemeClr>
                              </a:solidFill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vertOverflow="clip" horzOverflow="clip" rtlCol="0" anchor="t"/>
                              <a:lstStyle/>
                              <a:p>
                                <a:pPr marL="0" indent="0" algn="l"/>
                                <a:endParaRPr lang="es-PE" sz="11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endParaRPr>
                              </a:p>
                            </xdr:txBody>
                          </xdr:sp>
                          <mc:AlternateContent xmlns:mc="http://schemas.openxmlformats.org/markup-compatibility/2006" xmlns:a14="http://schemas.microsoft.com/office/drawing/2010/main">
                            <mc:Choice Requires="a14">
                              <xdr:sp macro="" textlink="">
                                <xdr:nvSpPr>
                                  <xdr:cNvPr id="386" name="CuadroTexto 385"/>
                                  <xdr:cNvSpPr txBox="1"/>
                                </xdr:nvSpPr>
                                <xdr:spPr>
                                  <a:xfrm>
                                    <a:off x="1955834" y="3505552"/>
                                    <a:ext cx="682423" cy="171428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14:m>
                                      <m:oMathPara xmlns:m="http://schemas.openxmlformats.org/officeDocument/2006/math">
                                        <m:oMathParaPr>
                                          <m:jc m:val="centerGroup"/>
                                        </m:oMathParaPr>
                                        <m:oMath xmlns:m="http://schemas.openxmlformats.org/officeDocument/2006/math">
                                          <m:r>
                                            <a:rPr lang="es-PE" sz="1100" b="0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𝑉𝑆</m:t>
                                          </m:r>
                                          <m:r>
                                            <a:rPr lang="es-PE" sz="1100" b="0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 30</m:t>
                                          </m:r>
                                          <m:r>
                                            <a:rPr lang="es-PE" sz="1100" b="0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𝑥</m:t>
                                          </m:r>
                                          <m:r>
                                            <a:rPr lang="es-PE" sz="1100" b="0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50</m:t>
                                          </m:r>
                                        </m:oMath>
                                      </m:oMathPara>
                                    </a14:m>
                                    <a:endParaRPr lang="es-PE" sz="1100" b="0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Choice>
                            <mc:Fallback xmlns="">
                              <xdr:sp macro="" textlink="">
                                <xdr:nvSpPr>
                                  <xdr:cNvPr id="386" name="CuadroTexto 385"/>
                                  <xdr:cNvSpPr txBox="1"/>
                                </xdr:nvSpPr>
                                <xdr:spPr>
                                  <a:xfrm>
                                    <a:off x="1955834" y="3505552"/>
                                    <a:ext cx="682423" cy="171428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:r>
                                      <a:rPr lang="es-PE" sz="1100" b="0" i="0">
                                        <a:solidFill>
                                          <a:srgbClr val="00206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a:t>𝑉𝑆 30𝑥50</a:t>
                                    </a:r>
                                    <a:endParaRPr lang="es-PE" sz="1100" b="0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Fallback>
                          </mc:AlternateContent>
                        </xdr:grpSp>
                      </xdr:grpSp>
                      <xdr:grpSp>
                        <xdr:nvGrpSpPr>
                          <xdr:cNvPr id="395" name="Grupo 394"/>
                          <xdr:cNvGrpSpPr/>
                        </xdr:nvGrpSpPr>
                        <xdr:grpSpPr>
                          <a:xfrm>
                            <a:off x="2981325" y="2429229"/>
                            <a:ext cx="1595876" cy="1647471"/>
                            <a:chOff x="1371600" y="2429229"/>
                            <a:chExt cx="1595876" cy="1647471"/>
                          </a:xfrm>
                        </xdr:grpSpPr>
                        <xdr:grpSp>
                          <xdr:nvGrpSpPr>
                            <xdr:cNvPr id="396" name="Grupo 395"/>
                            <xdr:cNvGrpSpPr/>
                          </xdr:nvGrpSpPr>
                          <xdr:grpSpPr>
                            <a:xfrm>
                              <a:off x="1371600" y="2429229"/>
                              <a:ext cx="200028" cy="1647471"/>
                              <a:chOff x="1371600" y="2429229"/>
                              <a:chExt cx="200028" cy="1647471"/>
                            </a:xfrm>
                          </xdr:grpSpPr>
                          <xdr:sp macro="" textlink="">
                            <xdr:nvSpPr>
                              <xdr:cNvPr id="408" name="Rectángulo 407"/>
                              <xdr:cNvSpPr/>
                            </xdr:nvSpPr>
                            <xdr:spPr>
                              <a:xfrm>
                                <a:off x="1371600" y="2429229"/>
                                <a:ext cx="180975" cy="266664"/>
                              </a:xfrm>
                              <a:prstGeom prst="rect">
                                <a:avLst/>
                              </a:prstGeom>
                              <a:gradFill flip="none" rotWithShape="1">
                                <a:gsLst>
                                  <a:gs pos="0">
                                    <a:schemeClr val="accent3">
                                      <a:shade val="30000"/>
                                      <a:satMod val="115000"/>
                                    </a:schemeClr>
                                  </a:gs>
                                  <a:gs pos="50000">
                                    <a:schemeClr val="accent3">
                                      <a:shade val="67500"/>
                                      <a:satMod val="115000"/>
                                    </a:schemeClr>
                                  </a:gs>
                                  <a:gs pos="100000">
                                    <a:schemeClr val="accent3">
                                      <a:shade val="100000"/>
                                      <a:satMod val="115000"/>
                                    </a:schemeClr>
                                  </a:gs>
                                </a:gsLst>
                                <a:path path="circle">
                                  <a:fillToRect l="50000" t="50000" r="50000" b="50000"/>
                                </a:path>
                                <a:tileRect/>
                              </a:gradFill>
                              <a:ln>
                                <a:solidFill>
                                  <a:schemeClr val="accent3">
                                    <a:lumMod val="75000"/>
                                  </a:schemeClr>
                                </a:solidFill>
                              </a:ln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vertOverflow="clip" horzOverflow="clip" rtlCol="0" anchor="t"/>
                              <a:lstStyle/>
                              <a:p>
                                <a:pPr marL="0" indent="0" algn="l"/>
                                <a:endParaRPr lang="es-PE" sz="11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endParaRPr>
                              </a:p>
                            </xdr:txBody>
                          </xdr:sp>
                          <xdr:sp macro="" textlink="">
                            <xdr:nvSpPr>
                              <xdr:cNvPr id="409" name="Rectángulo 408"/>
                              <xdr:cNvSpPr/>
                            </xdr:nvSpPr>
                            <xdr:spPr>
                              <a:xfrm>
                                <a:off x="1371602" y="2695575"/>
                                <a:ext cx="180974" cy="1381125"/>
                              </a:xfrm>
                              <a:prstGeom prst="rect">
                                <a:avLst/>
                              </a:prstGeom>
                              <a:solidFill>
                                <a:schemeClr val="bg2">
                                  <a:lumMod val="90000"/>
                                </a:schemeClr>
                              </a:solidFill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vertOverflow="clip" horzOverflow="clip" rtlCol="0" anchor="t"/>
                              <a:lstStyle/>
                              <a:p>
                                <a:pPr marL="0" indent="0" algn="l"/>
                                <a:endParaRPr lang="es-PE" sz="11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endParaRPr>
                              </a:p>
                            </xdr:txBody>
                          </xdr:sp>
                          <mc:AlternateContent xmlns:mc="http://schemas.openxmlformats.org/markup-compatibility/2006" xmlns:a14="http://schemas.microsoft.com/office/drawing/2010/main">
                            <mc:Choice Requires="a14">
                              <xdr:sp macro="" textlink="">
                                <xdr:nvSpPr>
                                  <xdr:cNvPr id="410" name="CuadroTexto 409"/>
                                  <xdr:cNvSpPr txBox="1"/>
                                </xdr:nvSpPr>
                                <xdr:spPr>
                                  <a:xfrm rot="16200000">
                                    <a:off x="1013457" y="3320423"/>
                                    <a:ext cx="925841" cy="190500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14:m>
                                      <m:oMathPara xmlns:m="http://schemas.openxmlformats.org/officeDocument/2006/math">
                                        <m:oMathParaPr>
                                          <m:jc m:val="centerGroup"/>
                                        </m:oMathParaPr>
                                        <m:oMath xmlns:m="http://schemas.openxmlformats.org/officeDocument/2006/math"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𝑽𝑷</m:t>
                                          </m:r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 </m:t>
                                          </m:r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𝟑𝟎</m:t>
                                          </m:r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𝒙</m:t>
                                          </m:r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𝟔𝟓</m:t>
                                          </m:r>
                                        </m:oMath>
                                      </m:oMathPara>
                                    </a14:m>
                                    <a:endParaRPr lang="es-PE" sz="1100" b="1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Choice>
                            <mc:Fallback xmlns="">
                              <xdr:sp macro="" textlink="">
                                <xdr:nvSpPr>
                                  <xdr:cNvPr id="410" name="CuadroTexto 409"/>
                                  <xdr:cNvSpPr txBox="1"/>
                                </xdr:nvSpPr>
                                <xdr:spPr>
                                  <a:xfrm rot="16200000">
                                    <a:off x="1013457" y="3320423"/>
                                    <a:ext cx="925841" cy="190500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:r>
                                      <a:rPr lang="es-PE" sz="1100" b="1" i="0">
                                        <a:solidFill>
                                          <a:srgbClr val="00206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a:t>𝑽𝑷 𝟑𝟎𝒙𝟔𝟓</a:t>
                                    </a:r>
                                    <a:endParaRPr lang="es-PE" sz="1100" b="1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Fallback>
                          </mc:AlternateContent>
                        </xdr:grpSp>
                        <xdr:grpSp>
                          <xdr:nvGrpSpPr>
                            <xdr:cNvPr id="397" name="Grupo 396"/>
                            <xdr:cNvGrpSpPr/>
                          </xdr:nvGrpSpPr>
                          <xdr:grpSpPr>
                            <a:xfrm>
                              <a:off x="1562100" y="2429229"/>
                              <a:ext cx="1405376" cy="180951"/>
                              <a:chOff x="1600200" y="3496029"/>
                              <a:chExt cx="1405376" cy="180951"/>
                            </a:xfrm>
                          </xdr:grpSpPr>
                          <xdr:sp macro="" textlink="">
                            <xdr:nvSpPr>
                              <xdr:cNvPr id="398" name="Rectángulo 397"/>
                              <xdr:cNvSpPr/>
                            </xdr:nvSpPr>
                            <xdr:spPr>
                              <a:xfrm>
                                <a:off x="1600200" y="3496029"/>
                                <a:ext cx="1405376" cy="180897"/>
                              </a:xfrm>
                              <a:prstGeom prst="rect">
                                <a:avLst/>
                              </a:prstGeom>
                              <a:solidFill>
                                <a:schemeClr val="bg2">
                                  <a:lumMod val="90000"/>
                                </a:schemeClr>
                              </a:solidFill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vertOverflow="clip" horzOverflow="clip" rtlCol="0" anchor="t"/>
                              <a:lstStyle/>
                              <a:p>
                                <a:pPr marL="0" indent="0" algn="l"/>
                                <a:endParaRPr lang="es-PE" sz="11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endParaRPr>
                              </a:p>
                            </xdr:txBody>
                          </xdr:sp>
                          <mc:AlternateContent xmlns:mc="http://schemas.openxmlformats.org/markup-compatibility/2006" xmlns:a14="http://schemas.microsoft.com/office/drawing/2010/main">
                            <mc:Choice Requires="a14">
                              <xdr:sp macro="" textlink="">
                                <xdr:nvSpPr>
                                  <xdr:cNvPr id="407" name="CuadroTexto 406"/>
                                  <xdr:cNvSpPr txBox="1"/>
                                </xdr:nvSpPr>
                                <xdr:spPr>
                                  <a:xfrm>
                                    <a:off x="1955834" y="3505552"/>
                                    <a:ext cx="682423" cy="171428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14:m>
                                      <m:oMathPara xmlns:m="http://schemas.openxmlformats.org/officeDocument/2006/math">
                                        <m:oMathParaPr>
                                          <m:jc m:val="centerGroup"/>
                                        </m:oMathParaPr>
                                        <m:oMath xmlns:m="http://schemas.openxmlformats.org/officeDocument/2006/math">
                                          <m:r>
                                            <a:rPr lang="es-PE" sz="1100" b="0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𝑉𝑆</m:t>
                                          </m:r>
                                          <m:r>
                                            <a:rPr lang="es-PE" sz="1100" b="0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 30</m:t>
                                          </m:r>
                                          <m:r>
                                            <a:rPr lang="es-PE" sz="1100" b="0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𝑥</m:t>
                                          </m:r>
                                          <m:r>
                                            <a:rPr lang="es-PE" sz="1100" b="0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50</m:t>
                                          </m:r>
                                        </m:oMath>
                                      </m:oMathPara>
                                    </a14:m>
                                    <a:endParaRPr lang="es-PE" sz="1100" b="0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Choice>
                            <mc:Fallback xmlns="">
                              <xdr:sp macro="" textlink="">
                                <xdr:nvSpPr>
                                  <xdr:cNvPr id="407" name="CuadroTexto 406"/>
                                  <xdr:cNvSpPr txBox="1"/>
                                </xdr:nvSpPr>
                                <xdr:spPr>
                                  <a:xfrm>
                                    <a:off x="1955834" y="3505552"/>
                                    <a:ext cx="682423" cy="171428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:r>
                                      <a:rPr lang="es-PE" sz="1100" b="0" i="0">
                                        <a:solidFill>
                                          <a:srgbClr val="00206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a:t>𝑉𝑆 30𝑥50</a:t>
                                    </a:r>
                                    <a:endParaRPr lang="es-PE" sz="1100" b="0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Fallback>
                          </mc:AlternateContent>
                        </xdr:grpSp>
                      </xdr:grpSp>
                    </xdr:grpSp>
                    <xdr:grpSp>
                      <xdr:nvGrpSpPr>
                        <xdr:cNvPr id="412" name="Grupo 411"/>
                        <xdr:cNvGrpSpPr/>
                      </xdr:nvGrpSpPr>
                      <xdr:grpSpPr>
                        <a:xfrm>
                          <a:off x="4581525" y="2429229"/>
                          <a:ext cx="200028" cy="1647471"/>
                          <a:chOff x="1371600" y="2429229"/>
                          <a:chExt cx="200028" cy="1647471"/>
                        </a:xfrm>
                      </xdr:grpSpPr>
                      <xdr:sp macro="" textlink="">
                        <xdr:nvSpPr>
                          <xdr:cNvPr id="428" name="Rectángulo 427"/>
                          <xdr:cNvSpPr/>
                        </xdr:nvSpPr>
                        <xdr:spPr>
                          <a:xfrm>
                            <a:off x="1371600" y="2429229"/>
                            <a:ext cx="180975" cy="266664"/>
                          </a:xfrm>
                          <a:prstGeom prst="rect">
                            <a:avLst/>
                          </a:prstGeom>
                          <a:gradFill flip="none" rotWithShape="1">
                            <a:gsLst>
                              <a:gs pos="0">
                                <a:schemeClr val="accent3">
                                  <a:shade val="30000"/>
                                  <a:satMod val="115000"/>
                                </a:schemeClr>
                              </a:gs>
                              <a:gs pos="50000">
                                <a:schemeClr val="accent3">
                                  <a:shade val="67500"/>
                                  <a:satMod val="115000"/>
                                </a:schemeClr>
                              </a:gs>
                              <a:gs pos="100000">
                                <a:schemeClr val="accent3">
                                  <a:shade val="100000"/>
                                  <a:satMod val="115000"/>
                                </a:schemeClr>
                              </a:gs>
                            </a:gsLst>
                            <a:path path="circle">
                              <a:fillToRect l="50000" t="50000" r="50000" b="50000"/>
                            </a:path>
                            <a:tileRect/>
                          </a:gradFill>
                          <a:ln>
                            <a:solidFill>
                              <a:schemeClr val="accent3">
                                <a:lumMod val="75000"/>
                              </a:schemeClr>
                            </a:solidFill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marL="0" indent="0" algn="l"/>
                            <a:endParaRPr lang="es-PE" sz="11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433" name="Rectángulo 432"/>
                          <xdr:cNvSpPr/>
                        </xdr:nvSpPr>
                        <xdr:spPr>
                          <a:xfrm>
                            <a:off x="1371602" y="2695575"/>
                            <a:ext cx="180974" cy="1381125"/>
                          </a:xfrm>
                          <a:prstGeom prst="rect">
                            <a:avLst/>
                          </a:prstGeom>
                          <a:solidFill>
                            <a:schemeClr val="bg2">
                              <a:lumMod val="90000"/>
                            </a:schemeClr>
                          </a:solidFill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marL="0" indent="0" algn="l"/>
                            <a:endParaRPr lang="es-PE" sz="11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mc:AlternateContent xmlns:mc="http://schemas.openxmlformats.org/markup-compatibility/2006" xmlns:a14="http://schemas.microsoft.com/office/drawing/2010/main">
                        <mc:Choice Requires="a14">
                          <xdr:sp macro="" textlink="">
                            <xdr:nvSpPr>
                              <xdr:cNvPr id="439" name="CuadroTexto 438"/>
                              <xdr:cNvSpPr txBox="1"/>
                            </xdr:nvSpPr>
                            <xdr:spPr>
                              <a:xfrm rot="16200000">
                                <a:off x="1013457" y="3320423"/>
                                <a:ext cx="925841" cy="190500"/>
                              </a:xfrm>
                              <a:prstGeom prst="rect">
                                <a:avLst/>
                              </a:prstGeom>
                              <a:noFill/>
                            </xdr:spPr>
                            <xdr:style>
                              <a:lnRef idx="0">
                                <a:scrgbClr r="0" g="0" b="0"/>
                              </a:lnRef>
                              <a:fillRef idx="0">
                                <a:scrgbClr r="0" g="0" b="0"/>
                              </a:fillRef>
                              <a:effectRef idx="0">
                                <a:scrgbClr r="0" g="0" b="0"/>
                              </a:effectRef>
                              <a:fontRef idx="minor">
                                <a:schemeClr val="tx1"/>
                              </a:fontRef>
                            </xdr:style>
                            <xdr:txBody>
                              <a:bodyPr vertOverflow="clip" horzOverflow="clip" wrap="none" lIns="0" tIns="0" rIns="0" bIns="0" rtlCol="0" anchor="t">
                                <a:noAutofit/>
                              </a:bodyPr>
                              <a:lstStyle/>
                              <a:p>
                                <a:pPr/>
                                <a14:m>
                                  <m:oMathPara xmlns:m="http://schemas.openxmlformats.org/officeDocument/2006/math">
                                    <m:oMathParaPr>
                                      <m:jc m:val="centerGroup"/>
                                    </m:oMathParaPr>
                                    <m:oMath xmlns:m="http://schemas.openxmlformats.org/officeDocument/2006/math">
                                      <m:r>
                                        <a:rPr lang="es-PE" sz="1100" b="1" i="1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𝑽𝑷</m:t>
                                      </m:r>
                                      <m:r>
                                        <a:rPr lang="es-PE" sz="1100" b="1" i="1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 </m:t>
                                      </m:r>
                                      <m:r>
                                        <a:rPr lang="es-PE" sz="1100" b="1" i="1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𝟑𝟎</m:t>
                                      </m:r>
                                      <m:r>
                                        <a:rPr lang="es-PE" sz="1100" b="1" i="1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𝒙</m:t>
                                      </m:r>
                                      <m:r>
                                        <a:rPr lang="es-PE" sz="1100" b="1" i="1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𝟔𝟓</m:t>
                                      </m:r>
                                    </m:oMath>
                                  </m:oMathPara>
                                </a14:m>
                                <a:endParaRPr lang="es-PE" sz="1100" b="1">
                                  <a:solidFill>
                                    <a:srgbClr val="002060"/>
                                  </a:solidFill>
                                </a:endParaRPr>
                              </a:p>
                            </xdr:txBody>
                          </xdr:sp>
                        </mc:Choice>
                        <mc:Fallback xmlns="">
                          <xdr:sp macro="" textlink="">
                            <xdr:nvSpPr>
                              <xdr:cNvPr id="439" name="CuadroTexto 438"/>
                              <xdr:cNvSpPr txBox="1"/>
                            </xdr:nvSpPr>
                            <xdr:spPr>
                              <a:xfrm rot="16200000">
                                <a:off x="1013457" y="3320423"/>
                                <a:ext cx="925841" cy="190500"/>
                              </a:xfrm>
                              <a:prstGeom prst="rect">
                                <a:avLst/>
                              </a:prstGeom>
                              <a:noFill/>
                            </xdr:spPr>
                            <xdr:style>
                              <a:lnRef idx="0">
                                <a:scrgbClr r="0" g="0" b="0"/>
                              </a:lnRef>
                              <a:fillRef idx="0">
                                <a:scrgbClr r="0" g="0" b="0"/>
                              </a:fillRef>
                              <a:effectRef idx="0">
                                <a:scrgbClr r="0" g="0" b="0"/>
                              </a:effectRef>
                              <a:fontRef idx="minor">
                                <a:schemeClr val="tx1"/>
                              </a:fontRef>
                            </xdr:style>
                            <xdr:txBody>
                              <a:bodyPr vertOverflow="clip" horzOverflow="clip" wrap="none" lIns="0" tIns="0" rIns="0" bIns="0" rtlCol="0" anchor="t">
                                <a:noAutofit/>
                              </a:bodyPr>
                              <a:lstStyle/>
                              <a:p>
                                <a:pPr/>
                                <a:r>
                                  <a:rPr lang="es-PE" sz="1100" b="1" i="0">
                                    <a:solidFill>
                                      <a:srgbClr val="002060"/>
                                    </a:solidFill>
                                    <a:latin typeface="Cambria Math" panose="02040503050406030204" pitchFamily="18" charset="0"/>
                                  </a:rPr>
                                  <a:t>𝑽𝑷 𝟑𝟎𝒙𝟔𝟓</a:t>
                                </a:r>
                                <a:endParaRPr lang="es-PE" sz="1100" b="1">
                                  <a:solidFill>
                                    <a:srgbClr val="002060"/>
                                  </a:solidFill>
                                </a:endParaRPr>
                              </a:p>
                            </xdr:txBody>
                          </xdr:sp>
                        </mc:Fallback>
                      </mc:AlternateContent>
                    </xdr:grpSp>
                    <xdr:grpSp>
                      <xdr:nvGrpSpPr>
                        <xdr:cNvPr id="11" name="Grupo 10"/>
                        <xdr:cNvGrpSpPr/>
                      </xdr:nvGrpSpPr>
                      <xdr:grpSpPr>
                        <a:xfrm>
                          <a:off x="1562100" y="4134204"/>
                          <a:ext cx="1405376" cy="180951"/>
                          <a:chOff x="1371600" y="2429229"/>
                          <a:chExt cx="1405376" cy="180951"/>
                        </a:xfrm>
                      </xdr:grpSpPr>
                      <xdr:sp macro="" textlink="">
                        <xdr:nvSpPr>
                          <xdr:cNvPr id="440" name="Rectángulo 439"/>
                          <xdr:cNvSpPr/>
                        </xdr:nvSpPr>
                        <xdr:spPr>
                          <a:xfrm>
                            <a:off x="1371600" y="2429229"/>
                            <a:ext cx="1405376" cy="180897"/>
                          </a:xfrm>
                          <a:prstGeom prst="rect">
                            <a:avLst/>
                          </a:prstGeom>
                          <a:solidFill>
                            <a:schemeClr val="bg2">
                              <a:lumMod val="90000"/>
                            </a:schemeClr>
                          </a:solidFill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marL="0" indent="0" algn="l"/>
                            <a:endParaRPr lang="es-PE" sz="11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mc:AlternateContent xmlns:mc="http://schemas.openxmlformats.org/markup-compatibility/2006" xmlns:a14="http://schemas.microsoft.com/office/drawing/2010/main">
                        <mc:Choice Requires="a14">
                          <xdr:sp macro="" textlink="">
                            <xdr:nvSpPr>
                              <xdr:cNvPr id="441" name="CuadroTexto 440"/>
                              <xdr:cNvSpPr txBox="1"/>
                            </xdr:nvSpPr>
                            <xdr:spPr>
                              <a:xfrm>
                                <a:off x="1727234" y="2438752"/>
                                <a:ext cx="682423" cy="171428"/>
                              </a:xfrm>
                              <a:prstGeom prst="rect">
                                <a:avLst/>
                              </a:prstGeom>
                              <a:noFill/>
                            </xdr:spPr>
                            <xdr:style>
                              <a:lnRef idx="0">
                                <a:scrgbClr r="0" g="0" b="0"/>
                              </a:lnRef>
                              <a:fillRef idx="0">
                                <a:scrgbClr r="0" g="0" b="0"/>
                              </a:fillRef>
                              <a:effectRef idx="0">
                                <a:scrgbClr r="0" g="0" b="0"/>
                              </a:effectRef>
                              <a:fontRef idx="minor">
                                <a:schemeClr val="tx1"/>
                              </a:fontRef>
                            </xdr:style>
                            <xdr:txBody>
                              <a:bodyPr vertOverflow="clip" horzOverflow="clip" wrap="none" lIns="0" tIns="0" rIns="0" bIns="0" rtlCol="0" anchor="t">
                                <a:noAutofit/>
                              </a:bodyPr>
                              <a:lstStyle/>
                              <a:p>
                                <a:pPr/>
                                <a14:m>
                                  <m:oMathPara xmlns:m="http://schemas.openxmlformats.org/officeDocument/2006/math">
                                    <m:oMathParaPr>
                                      <m:jc m:val="centerGroup"/>
                                    </m:oMathParaPr>
                                    <m:oMath xmlns:m="http://schemas.openxmlformats.org/officeDocument/2006/math">
                                      <m:r>
                                        <a:rPr lang="es-PE" sz="1100" b="0" i="1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𝑉𝑆</m:t>
                                      </m:r>
                                      <m:r>
                                        <a:rPr lang="es-PE" sz="1100" b="0" i="1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 30</m:t>
                                      </m:r>
                                      <m:r>
                                        <a:rPr lang="es-PE" sz="1100" b="0" i="1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𝑥</m:t>
                                      </m:r>
                                      <m:r>
                                        <a:rPr lang="es-PE" sz="1100" b="0" i="1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50</m:t>
                                      </m:r>
                                    </m:oMath>
                                  </m:oMathPara>
                                </a14:m>
                                <a:endParaRPr lang="es-PE" sz="1100" b="0">
                                  <a:solidFill>
                                    <a:srgbClr val="002060"/>
                                  </a:solidFill>
                                </a:endParaRPr>
                              </a:p>
                            </xdr:txBody>
                          </xdr:sp>
                        </mc:Choice>
                        <mc:Fallback xmlns="">
                          <xdr:sp macro="" textlink="">
                            <xdr:nvSpPr>
                              <xdr:cNvPr id="441" name="CuadroTexto 440"/>
                              <xdr:cNvSpPr txBox="1"/>
                            </xdr:nvSpPr>
                            <xdr:spPr>
                              <a:xfrm>
                                <a:off x="1727234" y="2438752"/>
                                <a:ext cx="682423" cy="171428"/>
                              </a:xfrm>
                              <a:prstGeom prst="rect">
                                <a:avLst/>
                              </a:prstGeom>
                              <a:noFill/>
                            </xdr:spPr>
                            <xdr:style>
                              <a:lnRef idx="0">
                                <a:scrgbClr r="0" g="0" b="0"/>
                              </a:lnRef>
                              <a:fillRef idx="0">
                                <a:scrgbClr r="0" g="0" b="0"/>
                              </a:fillRef>
                              <a:effectRef idx="0">
                                <a:scrgbClr r="0" g="0" b="0"/>
                              </a:effectRef>
                              <a:fontRef idx="minor">
                                <a:schemeClr val="tx1"/>
                              </a:fontRef>
                            </xdr:style>
                            <xdr:txBody>
                              <a:bodyPr vertOverflow="clip" horzOverflow="clip" wrap="none" lIns="0" tIns="0" rIns="0" bIns="0" rtlCol="0" anchor="t">
                                <a:noAutofit/>
                              </a:bodyPr>
                              <a:lstStyle/>
                              <a:p>
                                <a:pPr/>
                                <a:r>
                                  <a:rPr lang="es-PE" sz="1100" b="0" i="0">
                                    <a:solidFill>
                                      <a:srgbClr val="002060"/>
                                    </a:solidFill>
                                    <a:latin typeface="Cambria Math" panose="02040503050406030204" pitchFamily="18" charset="0"/>
                                  </a:rPr>
                                  <a:t>𝑉𝑆 30𝑥50</a:t>
                                </a:r>
                                <a:endParaRPr lang="es-PE" sz="1100" b="0">
                                  <a:solidFill>
                                    <a:srgbClr val="002060"/>
                                  </a:solidFill>
                                </a:endParaRPr>
                              </a:p>
                            </xdr:txBody>
                          </xdr:sp>
                        </mc:Fallback>
                      </mc:AlternateContent>
                    </xdr:grpSp>
                    <xdr:grpSp>
                      <xdr:nvGrpSpPr>
                        <xdr:cNvPr id="443" name="Grupo 442"/>
                        <xdr:cNvGrpSpPr/>
                      </xdr:nvGrpSpPr>
                      <xdr:grpSpPr>
                        <a:xfrm>
                          <a:off x="3162300" y="4134204"/>
                          <a:ext cx="1405376" cy="180951"/>
                          <a:chOff x="1371600" y="2429229"/>
                          <a:chExt cx="1405376" cy="180951"/>
                        </a:xfrm>
                      </xdr:grpSpPr>
                      <xdr:sp macro="" textlink="">
                        <xdr:nvSpPr>
                          <xdr:cNvPr id="444" name="Rectángulo 443"/>
                          <xdr:cNvSpPr/>
                        </xdr:nvSpPr>
                        <xdr:spPr>
                          <a:xfrm>
                            <a:off x="1371600" y="2429229"/>
                            <a:ext cx="1405376" cy="180897"/>
                          </a:xfrm>
                          <a:prstGeom prst="rect">
                            <a:avLst/>
                          </a:prstGeom>
                          <a:solidFill>
                            <a:schemeClr val="bg2">
                              <a:lumMod val="90000"/>
                            </a:schemeClr>
                          </a:solidFill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marL="0" indent="0" algn="l"/>
                            <a:endParaRPr lang="es-PE" sz="11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mc:AlternateContent xmlns:mc="http://schemas.openxmlformats.org/markup-compatibility/2006" xmlns:a14="http://schemas.microsoft.com/office/drawing/2010/main">
                        <mc:Choice Requires="a14">
                          <xdr:sp macro="" textlink="">
                            <xdr:nvSpPr>
                              <xdr:cNvPr id="445" name="CuadroTexto 444"/>
                              <xdr:cNvSpPr txBox="1"/>
                            </xdr:nvSpPr>
                            <xdr:spPr>
                              <a:xfrm>
                                <a:off x="1727234" y="2438752"/>
                                <a:ext cx="682423" cy="171428"/>
                              </a:xfrm>
                              <a:prstGeom prst="rect">
                                <a:avLst/>
                              </a:prstGeom>
                              <a:noFill/>
                            </xdr:spPr>
                            <xdr:style>
                              <a:lnRef idx="0">
                                <a:scrgbClr r="0" g="0" b="0"/>
                              </a:lnRef>
                              <a:fillRef idx="0">
                                <a:scrgbClr r="0" g="0" b="0"/>
                              </a:fillRef>
                              <a:effectRef idx="0">
                                <a:scrgbClr r="0" g="0" b="0"/>
                              </a:effectRef>
                              <a:fontRef idx="minor">
                                <a:schemeClr val="tx1"/>
                              </a:fontRef>
                            </xdr:style>
                            <xdr:txBody>
                              <a:bodyPr vertOverflow="clip" horzOverflow="clip" wrap="none" lIns="0" tIns="0" rIns="0" bIns="0" rtlCol="0" anchor="t">
                                <a:noAutofit/>
                              </a:bodyPr>
                              <a:lstStyle/>
                              <a:p>
                                <a:pPr/>
                                <a14:m>
                                  <m:oMathPara xmlns:m="http://schemas.openxmlformats.org/officeDocument/2006/math">
                                    <m:oMathParaPr>
                                      <m:jc m:val="centerGroup"/>
                                    </m:oMathParaPr>
                                    <m:oMath xmlns:m="http://schemas.openxmlformats.org/officeDocument/2006/math">
                                      <m:r>
                                        <a:rPr lang="es-PE" sz="1100" b="0" i="1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𝑉𝑆</m:t>
                                      </m:r>
                                      <m:r>
                                        <a:rPr lang="es-PE" sz="1100" b="0" i="1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 30</m:t>
                                      </m:r>
                                      <m:r>
                                        <a:rPr lang="es-PE" sz="1100" b="0" i="1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𝑥</m:t>
                                      </m:r>
                                      <m:r>
                                        <a:rPr lang="es-PE" sz="1100" b="0" i="1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50</m:t>
                                      </m:r>
                                    </m:oMath>
                                  </m:oMathPara>
                                </a14:m>
                                <a:endParaRPr lang="es-PE" sz="1100" b="0">
                                  <a:solidFill>
                                    <a:srgbClr val="002060"/>
                                  </a:solidFill>
                                </a:endParaRPr>
                              </a:p>
                            </xdr:txBody>
                          </xdr:sp>
                        </mc:Choice>
                        <mc:Fallback xmlns="">
                          <xdr:sp macro="" textlink="">
                            <xdr:nvSpPr>
                              <xdr:cNvPr id="445" name="CuadroTexto 444"/>
                              <xdr:cNvSpPr txBox="1"/>
                            </xdr:nvSpPr>
                            <xdr:spPr>
                              <a:xfrm>
                                <a:off x="1727234" y="2438752"/>
                                <a:ext cx="682423" cy="171428"/>
                              </a:xfrm>
                              <a:prstGeom prst="rect">
                                <a:avLst/>
                              </a:prstGeom>
                              <a:noFill/>
                            </xdr:spPr>
                            <xdr:style>
                              <a:lnRef idx="0">
                                <a:scrgbClr r="0" g="0" b="0"/>
                              </a:lnRef>
                              <a:fillRef idx="0">
                                <a:scrgbClr r="0" g="0" b="0"/>
                              </a:fillRef>
                              <a:effectRef idx="0">
                                <a:scrgbClr r="0" g="0" b="0"/>
                              </a:effectRef>
                              <a:fontRef idx="minor">
                                <a:schemeClr val="tx1"/>
                              </a:fontRef>
                            </xdr:style>
                            <xdr:txBody>
                              <a:bodyPr vertOverflow="clip" horzOverflow="clip" wrap="none" lIns="0" tIns="0" rIns="0" bIns="0" rtlCol="0" anchor="t">
                                <a:noAutofit/>
                              </a:bodyPr>
                              <a:lstStyle/>
                              <a:p>
                                <a:pPr/>
                                <a:r>
                                  <a:rPr lang="es-PE" sz="1100" b="0" i="0">
                                    <a:solidFill>
                                      <a:srgbClr val="002060"/>
                                    </a:solidFill>
                                    <a:latin typeface="Cambria Math" panose="02040503050406030204" pitchFamily="18" charset="0"/>
                                  </a:rPr>
                                  <a:t>𝑉𝑆 30𝑥50</a:t>
                                </a:r>
                                <a:endParaRPr lang="es-PE" sz="1100" b="0">
                                  <a:solidFill>
                                    <a:srgbClr val="002060"/>
                                  </a:solidFill>
                                </a:endParaRPr>
                              </a:p>
                            </xdr:txBody>
                          </xdr:sp>
                        </mc:Fallback>
                      </mc:AlternateContent>
                    </xdr:grpSp>
                    <xdr:grpSp>
                      <xdr:nvGrpSpPr>
                        <xdr:cNvPr id="17" name="Grupo 16"/>
                        <xdr:cNvGrpSpPr/>
                      </xdr:nvGrpSpPr>
                      <xdr:grpSpPr>
                        <a:xfrm>
                          <a:off x="1857375" y="3296004"/>
                          <a:ext cx="797762" cy="161902"/>
                          <a:chOff x="1857375" y="3296004"/>
                          <a:chExt cx="797762" cy="161902"/>
                        </a:xfrm>
                      </xdr:grpSpPr>
                      <xdr:cxnSp macro="">
                        <xdr:nvCxnSpPr>
                          <xdr:cNvPr id="446" name="Conector recto 445"/>
                          <xdr:cNvCxnSpPr/>
                        </xdr:nvCxnSpPr>
                        <xdr:spPr>
                          <a:xfrm>
                            <a:off x="1857375" y="3372193"/>
                            <a:ext cx="797762" cy="0"/>
                          </a:xfrm>
                          <a:prstGeom prst="line">
                            <a:avLst/>
                          </a:prstGeom>
                          <a:ln w="19050"/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447" name="Conector recto 446"/>
                          <xdr:cNvCxnSpPr/>
                        </xdr:nvCxnSpPr>
                        <xdr:spPr>
                          <a:xfrm flipV="1">
                            <a:off x="2491740" y="3381717"/>
                            <a:ext cx="153785" cy="76189"/>
                          </a:xfrm>
                          <a:prstGeom prst="line">
                            <a:avLst/>
                          </a:prstGeom>
                          <a:ln w="19050"/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448" name="Conector recto 447"/>
                          <xdr:cNvCxnSpPr/>
                        </xdr:nvCxnSpPr>
                        <xdr:spPr>
                          <a:xfrm flipV="1">
                            <a:off x="1866987" y="3296004"/>
                            <a:ext cx="153785" cy="76189"/>
                          </a:xfrm>
                          <a:prstGeom prst="line">
                            <a:avLst/>
                          </a:prstGeom>
                          <a:ln w="19050"/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  <xdr:grpSp>
                      <xdr:nvGrpSpPr>
                        <xdr:cNvPr id="449" name="Grupo 448"/>
                        <xdr:cNvGrpSpPr/>
                      </xdr:nvGrpSpPr>
                      <xdr:grpSpPr>
                        <a:xfrm>
                          <a:off x="3486150" y="3296004"/>
                          <a:ext cx="797762" cy="161902"/>
                          <a:chOff x="1857375" y="3296004"/>
                          <a:chExt cx="797762" cy="161902"/>
                        </a:xfrm>
                      </xdr:grpSpPr>
                      <xdr:cxnSp macro="">
                        <xdr:nvCxnSpPr>
                          <xdr:cNvPr id="450" name="Conector recto 449"/>
                          <xdr:cNvCxnSpPr/>
                        </xdr:nvCxnSpPr>
                        <xdr:spPr>
                          <a:xfrm>
                            <a:off x="1857375" y="3372193"/>
                            <a:ext cx="797762" cy="0"/>
                          </a:xfrm>
                          <a:prstGeom prst="line">
                            <a:avLst/>
                          </a:prstGeom>
                          <a:ln w="19050"/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451" name="Conector recto 450"/>
                          <xdr:cNvCxnSpPr/>
                        </xdr:nvCxnSpPr>
                        <xdr:spPr>
                          <a:xfrm flipV="1">
                            <a:off x="2491740" y="3381717"/>
                            <a:ext cx="153785" cy="76189"/>
                          </a:xfrm>
                          <a:prstGeom prst="line">
                            <a:avLst/>
                          </a:prstGeom>
                          <a:ln w="19050"/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452" name="Conector recto 451"/>
                          <xdr:cNvCxnSpPr/>
                        </xdr:nvCxnSpPr>
                        <xdr:spPr>
                          <a:xfrm flipV="1">
                            <a:off x="1866987" y="3296004"/>
                            <a:ext cx="153785" cy="76189"/>
                          </a:xfrm>
                          <a:prstGeom prst="line">
                            <a:avLst/>
                          </a:prstGeom>
                          <a:ln w="19050"/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</xdr:grpSp>
                </xdr:grpSp>
                <xdr:cxnSp macro="">
                  <xdr:nvCxnSpPr>
                    <xdr:cNvPr id="454" name="Conector recto 453"/>
                    <xdr:cNvCxnSpPr/>
                  </xdr:nvCxnSpPr>
                  <xdr:spPr>
                    <a:xfrm flipV="1">
                      <a:off x="1381125" y="4753329"/>
                      <a:ext cx="3397220" cy="263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  <a:prstDash val="dash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456" name="Conector recto 455"/>
                    <xdr:cNvCxnSpPr/>
                  </xdr:nvCxnSpPr>
                  <xdr:spPr>
                    <a:xfrm flipV="1">
                      <a:off x="1381125" y="4496154"/>
                      <a:ext cx="3397220" cy="263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  <a:prstDash val="dash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457" name="Conector recto de flecha 456"/>
                  <xdr:cNvCxnSpPr/>
                </xdr:nvCxnSpPr>
                <xdr:spPr>
                  <a:xfrm flipV="1">
                    <a:off x="4140411" y="6112641"/>
                    <a:ext cx="450374" cy="2227"/>
                  </a:xfrm>
                  <a:prstGeom prst="straightConnector1">
                    <a:avLst/>
                  </a:prstGeom>
                  <a:ln w="12700">
                    <a:solidFill>
                      <a:srgbClr val="FF0000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58" name="Conector recto de flecha 457"/>
                  <xdr:cNvCxnSpPr/>
                </xdr:nvCxnSpPr>
                <xdr:spPr>
                  <a:xfrm flipH="1">
                    <a:off x="3169471" y="6107116"/>
                    <a:ext cx="374989" cy="309"/>
                  </a:xfrm>
                  <a:prstGeom prst="straightConnector1">
                    <a:avLst/>
                  </a:prstGeom>
                  <a:ln w="12700">
                    <a:solidFill>
                      <a:srgbClr val="FF0000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459" name="Conector 458"/>
                <xdr:cNvSpPr/>
              </xdr:nvSpPr>
              <xdr:spPr>
                <a:xfrm>
                  <a:off x="1019175" y="2429229"/>
                  <a:ext cx="221067" cy="209520"/>
                </a:xfrm>
                <a:prstGeom prst="flowChartConnector">
                  <a:avLst/>
                </a:prstGeom>
                <a:solidFill>
                  <a:schemeClr val="bg2"/>
                </a:solidFill>
                <a:ln w="19050"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/>
                <a:lstStyle/>
                <a:p>
                  <a:pPr algn="ctr"/>
                  <a:r>
                    <a:rPr lang="es-PE" sz="1100" b="1">
                      <a:solidFill>
                        <a:srgbClr val="C00000"/>
                      </a:solidFill>
                    </a:rPr>
                    <a:t>3</a:t>
                  </a:r>
                </a:p>
              </xdr:txBody>
            </xdr:sp>
            <xdr:cxnSp macro="">
              <xdr:nvCxnSpPr>
                <xdr:cNvPr id="460" name="Conector recto 459"/>
                <xdr:cNvCxnSpPr/>
              </xdr:nvCxnSpPr>
              <xdr:spPr>
                <a:xfrm flipV="1">
                  <a:off x="1245049" y="2533990"/>
                  <a:ext cx="129755" cy="1"/>
                </a:xfrm>
                <a:prstGeom prst="line">
                  <a:avLst/>
                </a:prstGeom>
                <a:ln w="19050">
                  <a:solidFill>
                    <a:schemeClr val="accent1">
                      <a:lumMod val="75000"/>
                    </a:schemeClr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461" name="Conector recto de flecha 460"/>
              <xdr:cNvCxnSpPr/>
            </xdr:nvCxnSpPr>
            <xdr:spPr>
              <a:xfrm flipH="1" flipV="1">
                <a:off x="1250696" y="2692575"/>
                <a:ext cx="1831" cy="1382599"/>
              </a:xfrm>
              <a:prstGeom prst="straightConnector1">
                <a:avLst/>
              </a:prstGeom>
              <a:ln>
                <a:solidFill>
                  <a:srgbClr val="FF0000"/>
                </a:solidFill>
                <a:headEnd type="triangle"/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60" name="Conector recto 59"/>
            <xdr:cNvCxnSpPr/>
          </xdr:nvCxnSpPr>
          <xdr:spPr>
            <a:xfrm flipH="1">
              <a:off x="4762499" y="4543424"/>
              <a:ext cx="1361" cy="178254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3" name="Conector recto 462"/>
            <xdr:cNvCxnSpPr/>
          </xdr:nvCxnSpPr>
          <xdr:spPr>
            <a:xfrm flipH="1">
              <a:off x="6119132" y="4552949"/>
              <a:ext cx="1361" cy="178254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4" name="Conector recto 463"/>
            <xdr:cNvCxnSpPr/>
          </xdr:nvCxnSpPr>
          <xdr:spPr>
            <a:xfrm flipH="1">
              <a:off x="6298746" y="4542064"/>
              <a:ext cx="1361" cy="178254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5" name="Conector recto 464"/>
            <xdr:cNvCxnSpPr/>
          </xdr:nvCxnSpPr>
          <xdr:spPr>
            <a:xfrm flipH="1">
              <a:off x="7655377" y="4551589"/>
              <a:ext cx="1361" cy="178254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6" name="Conector recto de flecha 465"/>
            <xdr:cNvCxnSpPr/>
          </xdr:nvCxnSpPr>
          <xdr:spPr>
            <a:xfrm>
              <a:off x="5694589" y="4658662"/>
              <a:ext cx="418454" cy="895"/>
            </a:xfrm>
            <a:prstGeom prst="straightConnector1">
              <a:avLst/>
            </a:prstGeom>
            <a:ln w="127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68" name="Conector recto de flecha 467"/>
            <xdr:cNvCxnSpPr/>
          </xdr:nvCxnSpPr>
          <xdr:spPr>
            <a:xfrm flipH="1">
              <a:off x="4759778" y="4653998"/>
              <a:ext cx="357036" cy="311"/>
            </a:xfrm>
            <a:prstGeom prst="straightConnector1">
              <a:avLst/>
            </a:prstGeom>
            <a:ln w="127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469" name="Conector recto 468"/>
          <xdr:cNvCxnSpPr/>
        </xdr:nvCxnSpPr>
        <xdr:spPr>
          <a:xfrm>
            <a:off x="4401910" y="1224643"/>
            <a:ext cx="174172" cy="1716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0" name="Conector recto 469"/>
          <xdr:cNvCxnSpPr/>
        </xdr:nvCxnSpPr>
        <xdr:spPr>
          <a:xfrm>
            <a:off x="4404632" y="2622096"/>
            <a:ext cx="174172" cy="1716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1" name="Conector recto 470"/>
          <xdr:cNvCxnSpPr/>
        </xdr:nvCxnSpPr>
        <xdr:spPr>
          <a:xfrm>
            <a:off x="4404631" y="2907847"/>
            <a:ext cx="174172" cy="1716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2" name="Conector recto 471"/>
          <xdr:cNvCxnSpPr/>
        </xdr:nvCxnSpPr>
        <xdr:spPr>
          <a:xfrm>
            <a:off x="4407353" y="4284889"/>
            <a:ext cx="174172" cy="1716"/>
          </a:xfrm>
          <a:prstGeom prst="line">
            <a:avLst/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66675</xdr:colOff>
      <xdr:row>34</xdr:row>
      <xdr:rowOff>28928</xdr:rowOff>
    </xdr:from>
    <xdr:to>
      <xdr:col>8</xdr:col>
      <xdr:colOff>638175</xdr:colOff>
      <xdr:row>35</xdr:row>
      <xdr:rowOff>9525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3" name="CuadroTexto 472"/>
            <xdr:cNvSpPr txBox="1"/>
          </xdr:nvSpPr>
          <xdr:spPr>
            <a:xfrm>
              <a:off x="4667250" y="7286978"/>
              <a:ext cx="2095500" cy="190147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𝑾𝑼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𝟒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𝑾𝑫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𝟕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𝑾𝑳</m:t>
                    </m:r>
                  </m:oMath>
                </m:oMathPara>
              </a14:m>
              <a:endParaRPr lang="es-PE" sz="1100" b="1" i="1">
                <a:solidFill>
                  <a:srgbClr val="FF0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73" name="CuadroTexto 472"/>
            <xdr:cNvSpPr txBox="1"/>
          </xdr:nvSpPr>
          <xdr:spPr>
            <a:xfrm>
              <a:off x="4667250" y="7286978"/>
              <a:ext cx="2095500" cy="190147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indent="0"/>
              <a:r>
                <a:rPr lang="es-PE" sz="1100" b="1" i="0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𝑾𝑼=𝟏.𝟒∗𝑾𝑫+𝟏.𝟕∗𝑾𝑳</a:t>
              </a:r>
              <a:endParaRPr lang="es-PE" sz="1100" b="1" i="1">
                <a:solidFill>
                  <a:srgbClr val="FF0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</xdr:col>
      <xdr:colOff>811137</xdr:colOff>
      <xdr:row>38</xdr:row>
      <xdr:rowOff>85725</xdr:rowOff>
    </xdr:from>
    <xdr:to>
      <xdr:col>8</xdr:col>
      <xdr:colOff>176590</xdr:colOff>
      <xdr:row>46</xdr:row>
      <xdr:rowOff>163057</xdr:rowOff>
    </xdr:to>
    <xdr:grpSp>
      <xdr:nvGrpSpPr>
        <xdr:cNvPr id="225" name="Grupo 224"/>
        <xdr:cNvGrpSpPr/>
      </xdr:nvGrpSpPr>
      <xdr:grpSpPr>
        <a:xfrm>
          <a:off x="1411212" y="8181975"/>
          <a:ext cx="4889953" cy="1753732"/>
          <a:chOff x="1411212" y="8181975"/>
          <a:chExt cx="4889953" cy="1753732"/>
        </a:xfrm>
      </xdr:grpSpPr>
      <xdr:grpSp>
        <xdr:nvGrpSpPr>
          <xdr:cNvPr id="219" name="Grupo 218"/>
          <xdr:cNvGrpSpPr/>
        </xdr:nvGrpSpPr>
        <xdr:grpSpPr>
          <a:xfrm>
            <a:off x="1411212" y="8181975"/>
            <a:ext cx="4889953" cy="1753732"/>
            <a:chOff x="1411212" y="8181975"/>
            <a:chExt cx="4889953" cy="1753732"/>
          </a:xfrm>
        </xdr:grpSpPr>
        <xdr:grpSp>
          <xdr:nvGrpSpPr>
            <xdr:cNvPr id="218" name="Grupo 217"/>
            <xdr:cNvGrpSpPr/>
          </xdr:nvGrpSpPr>
          <xdr:grpSpPr>
            <a:xfrm>
              <a:off x="1411212" y="8391525"/>
              <a:ext cx="4889953" cy="1544182"/>
              <a:chOff x="1411212" y="8391525"/>
              <a:chExt cx="4889953" cy="1544182"/>
            </a:xfrm>
          </xdr:grpSpPr>
          <xdr:grpSp>
            <xdr:nvGrpSpPr>
              <xdr:cNvPr id="211" name="Grupo 210"/>
              <xdr:cNvGrpSpPr/>
            </xdr:nvGrpSpPr>
            <xdr:grpSpPr>
              <a:xfrm>
                <a:off x="1411212" y="8406347"/>
                <a:ext cx="4889953" cy="1529360"/>
                <a:chOff x="1409095" y="8471960"/>
                <a:chExt cx="4895245" cy="1544465"/>
              </a:xfrm>
            </xdr:grpSpPr>
            <xdr:grpSp>
              <xdr:nvGrpSpPr>
                <xdr:cNvPr id="202" name="Grupo 201"/>
                <xdr:cNvGrpSpPr/>
              </xdr:nvGrpSpPr>
              <xdr:grpSpPr>
                <a:xfrm>
                  <a:off x="1409095" y="8657168"/>
                  <a:ext cx="4895245" cy="1359257"/>
                  <a:chOff x="1409095" y="8657168"/>
                  <a:chExt cx="4895245" cy="1359257"/>
                </a:xfrm>
              </xdr:grpSpPr>
              <xdr:grpSp>
                <xdr:nvGrpSpPr>
                  <xdr:cNvPr id="193" name="Grupo 192"/>
                  <xdr:cNvGrpSpPr/>
                </xdr:nvGrpSpPr>
                <xdr:grpSpPr>
                  <a:xfrm>
                    <a:off x="1409095" y="8657168"/>
                    <a:ext cx="4895245" cy="1331432"/>
                    <a:chOff x="1409095" y="8657168"/>
                    <a:chExt cx="4895245" cy="1331432"/>
                  </a:xfrm>
                </xdr:grpSpPr>
                <xdr:grpSp>
                  <xdr:nvGrpSpPr>
                    <xdr:cNvPr id="189" name="Grupo 188"/>
                    <xdr:cNvGrpSpPr/>
                  </xdr:nvGrpSpPr>
                  <xdr:grpSpPr>
                    <a:xfrm>
                      <a:off x="1409095" y="8808053"/>
                      <a:ext cx="4895245" cy="1180547"/>
                      <a:chOff x="1409095" y="8808053"/>
                      <a:chExt cx="4895245" cy="1180547"/>
                    </a:xfrm>
                  </xdr:grpSpPr>
                  <xdr:grpSp>
                    <xdr:nvGrpSpPr>
                      <xdr:cNvPr id="187" name="Grupo 186"/>
                      <xdr:cNvGrpSpPr/>
                    </xdr:nvGrpSpPr>
                    <xdr:grpSpPr>
                      <a:xfrm>
                        <a:off x="1409095" y="8808053"/>
                        <a:ext cx="4895245" cy="1180547"/>
                        <a:chOff x="1409095" y="8808053"/>
                        <a:chExt cx="4895245" cy="1180547"/>
                      </a:xfrm>
                    </xdr:grpSpPr>
                    <xdr:grpSp>
                      <xdr:nvGrpSpPr>
                        <xdr:cNvPr id="125" name="Grupo 124"/>
                        <xdr:cNvGrpSpPr/>
                      </xdr:nvGrpSpPr>
                      <xdr:grpSpPr>
                        <a:xfrm>
                          <a:off x="1409095" y="8808356"/>
                          <a:ext cx="198059" cy="1180244"/>
                          <a:chOff x="1415143" y="8783410"/>
                          <a:chExt cx="197303" cy="1176464"/>
                        </a:xfrm>
                      </xdr:grpSpPr>
                      <xdr:cxnSp macro="">
                        <xdr:nvCxnSpPr>
                          <xdr:cNvPr id="601" name="Conector recto 600"/>
                          <xdr:cNvCxnSpPr/>
                        </xdr:nvCxnSpPr>
                        <xdr:spPr>
                          <a:xfrm>
                            <a:off x="1509125" y="9432471"/>
                            <a:ext cx="0" cy="527403"/>
                          </a:xfrm>
                          <a:prstGeom prst="line">
                            <a:avLst/>
                          </a:prstGeom>
                          <a:ln w="28575"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grpSp>
                        <xdr:nvGrpSpPr>
                          <xdr:cNvPr id="113" name="Grupo 112"/>
                          <xdr:cNvGrpSpPr/>
                        </xdr:nvGrpSpPr>
                        <xdr:grpSpPr>
                          <a:xfrm>
                            <a:off x="1510394" y="8783410"/>
                            <a:ext cx="102052" cy="537483"/>
                            <a:chOff x="1510394" y="8783410"/>
                            <a:chExt cx="102052" cy="537483"/>
                          </a:xfrm>
                        </xdr:grpSpPr>
                        <xdr:cxnSp macro="">
                          <xdr:nvCxnSpPr>
                            <xdr:cNvPr id="600" name="Conector recto 599"/>
                            <xdr:cNvCxnSpPr/>
                          </xdr:nvCxnSpPr>
                          <xdr:spPr>
                            <a:xfrm>
                              <a:off x="1513206" y="8783410"/>
                              <a:ext cx="0" cy="527403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02" name="Conector recto 601"/>
                            <xdr:cNvCxnSpPr/>
                          </xdr:nvCxnSpPr>
                          <xdr:spPr>
                            <a:xfrm>
                              <a:off x="1510394" y="9293679"/>
                              <a:ext cx="102052" cy="27214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cxnSp macro="">
                        <xdr:nvCxnSpPr>
                          <xdr:cNvPr id="603" name="Conector recto 602"/>
                          <xdr:cNvCxnSpPr/>
                        </xdr:nvCxnSpPr>
                        <xdr:spPr>
                          <a:xfrm flipV="1">
                            <a:off x="1415143" y="9323613"/>
                            <a:ext cx="193221" cy="58511"/>
                          </a:xfrm>
                          <a:prstGeom prst="line">
                            <a:avLst/>
                          </a:prstGeom>
                          <a:ln w="28575"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604" name="Conector recto 603"/>
                          <xdr:cNvCxnSpPr/>
                        </xdr:nvCxnSpPr>
                        <xdr:spPr>
                          <a:xfrm>
                            <a:off x="1431471" y="9384847"/>
                            <a:ext cx="85725" cy="65314"/>
                          </a:xfrm>
                          <a:prstGeom prst="line">
                            <a:avLst/>
                          </a:prstGeom>
                          <a:ln w="28575"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  <xdr:grpSp>
                      <xdr:nvGrpSpPr>
                        <xdr:cNvPr id="605" name="Grupo 604"/>
                        <xdr:cNvGrpSpPr/>
                      </xdr:nvGrpSpPr>
                      <xdr:grpSpPr>
                        <a:xfrm>
                          <a:off x="6107037" y="8808053"/>
                          <a:ext cx="197303" cy="1180244"/>
                          <a:chOff x="1415143" y="8783410"/>
                          <a:chExt cx="197303" cy="1176464"/>
                        </a:xfrm>
                      </xdr:grpSpPr>
                      <xdr:cxnSp macro="">
                        <xdr:nvCxnSpPr>
                          <xdr:cNvPr id="607" name="Conector recto 606"/>
                          <xdr:cNvCxnSpPr/>
                        </xdr:nvCxnSpPr>
                        <xdr:spPr>
                          <a:xfrm>
                            <a:off x="1509125" y="9432471"/>
                            <a:ext cx="0" cy="527403"/>
                          </a:xfrm>
                          <a:prstGeom prst="line">
                            <a:avLst/>
                          </a:prstGeom>
                          <a:ln w="28575"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grpSp>
                        <xdr:nvGrpSpPr>
                          <xdr:cNvPr id="608" name="Grupo 607"/>
                          <xdr:cNvGrpSpPr/>
                        </xdr:nvGrpSpPr>
                        <xdr:grpSpPr>
                          <a:xfrm>
                            <a:off x="1510394" y="8783410"/>
                            <a:ext cx="102052" cy="537483"/>
                            <a:chOff x="1510394" y="8783410"/>
                            <a:chExt cx="102052" cy="537483"/>
                          </a:xfrm>
                        </xdr:grpSpPr>
                        <xdr:cxnSp macro="">
                          <xdr:nvCxnSpPr>
                            <xdr:cNvPr id="611" name="Conector recto 610"/>
                            <xdr:cNvCxnSpPr/>
                          </xdr:nvCxnSpPr>
                          <xdr:spPr>
                            <a:xfrm>
                              <a:off x="1513206" y="8783410"/>
                              <a:ext cx="0" cy="527403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12" name="Conector recto 611"/>
                            <xdr:cNvCxnSpPr/>
                          </xdr:nvCxnSpPr>
                          <xdr:spPr>
                            <a:xfrm>
                              <a:off x="1510394" y="9293679"/>
                              <a:ext cx="102052" cy="27214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cxnSp macro="">
                        <xdr:nvCxnSpPr>
                          <xdr:cNvPr id="609" name="Conector recto 608"/>
                          <xdr:cNvCxnSpPr/>
                        </xdr:nvCxnSpPr>
                        <xdr:spPr>
                          <a:xfrm flipV="1">
                            <a:off x="1415143" y="9323613"/>
                            <a:ext cx="193221" cy="58511"/>
                          </a:xfrm>
                          <a:prstGeom prst="line">
                            <a:avLst/>
                          </a:prstGeom>
                          <a:ln w="28575"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610" name="Conector recto 609"/>
                          <xdr:cNvCxnSpPr/>
                        </xdr:nvCxnSpPr>
                        <xdr:spPr>
                          <a:xfrm>
                            <a:off x="1431471" y="9384847"/>
                            <a:ext cx="85725" cy="65314"/>
                          </a:xfrm>
                          <a:prstGeom prst="line">
                            <a:avLst/>
                          </a:prstGeom>
                          <a:ln w="28575"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  <xdr:grpSp>
                      <xdr:nvGrpSpPr>
                        <xdr:cNvPr id="186" name="Grupo 185"/>
                        <xdr:cNvGrpSpPr/>
                      </xdr:nvGrpSpPr>
                      <xdr:grpSpPr>
                        <a:xfrm>
                          <a:off x="1502833" y="8865833"/>
                          <a:ext cx="4701008" cy="1024287"/>
                          <a:chOff x="1502833" y="8865833"/>
                          <a:chExt cx="4701008" cy="1024287"/>
                        </a:xfrm>
                      </xdr:grpSpPr>
                      <xdr:grpSp>
                        <xdr:nvGrpSpPr>
                          <xdr:cNvPr id="97" name="Grupo 96"/>
                          <xdr:cNvGrpSpPr/>
                        </xdr:nvGrpSpPr>
                        <xdr:grpSpPr>
                          <a:xfrm>
                            <a:off x="3089274" y="9284758"/>
                            <a:ext cx="1514475" cy="528109"/>
                            <a:chOff x="3086099" y="9210675"/>
                            <a:chExt cx="1514475" cy="523875"/>
                          </a:xfrm>
                        </xdr:grpSpPr>
                        <xdr:grpSp>
                          <xdr:nvGrpSpPr>
                            <xdr:cNvPr id="95" name="Grupo 94"/>
                            <xdr:cNvGrpSpPr/>
                          </xdr:nvGrpSpPr>
                          <xdr:grpSpPr>
                            <a:xfrm>
                              <a:off x="3086099" y="9210675"/>
                              <a:ext cx="1514475" cy="523875"/>
                              <a:chOff x="3086099" y="9210675"/>
                              <a:chExt cx="1514475" cy="523875"/>
                            </a:xfrm>
                          </xdr:grpSpPr>
                          <xdr:sp macro="" textlink="">
                            <xdr:nvSpPr>
                              <xdr:cNvPr id="85" name="Rectángulo 84"/>
                              <xdr:cNvSpPr/>
                            </xdr:nvSpPr>
                            <xdr:spPr>
                              <a:xfrm>
                                <a:off x="3086099" y="9210675"/>
                                <a:ext cx="1514475" cy="523875"/>
                              </a:xfrm>
                              <a:prstGeom prst="rect">
                                <a:avLst/>
                              </a:prstGeom>
                              <a:noFill/>
                              <a:ln w="38100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vertOverflow="clip" horzOverflow="clip" rtlCol="0" anchor="t"/>
                              <a:lstStyle/>
                              <a:p>
                                <a:pPr algn="l"/>
                                <a:endParaRPr lang="es-PE" sz="1100"/>
                              </a:p>
                            </xdr:txBody>
                          </xdr:sp>
                          <xdr:cxnSp macro="">
                            <xdr:nvCxnSpPr>
                              <xdr:cNvPr id="91" name="Conector recto 90"/>
                              <xdr:cNvCxnSpPr>
                                <a:stCxn id="85" idx="0"/>
                                <a:endCxn id="85" idx="2"/>
                              </xdr:cNvCxnSpPr>
                            </xdr:nvCxnSpPr>
                            <xdr:spPr>
                              <a:xfrm>
                                <a:off x="3843337" y="9210675"/>
                                <a:ext cx="0" cy="523875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547" name="Conector recto 546"/>
                              <xdr:cNvCxnSpPr/>
                            </xdr:nvCxnSpPr>
                            <xdr:spPr>
                              <a:xfrm>
                                <a:off x="4214812" y="9210675"/>
                                <a:ext cx="0" cy="523875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548" name="Conector recto 547"/>
                              <xdr:cNvCxnSpPr/>
                            </xdr:nvCxnSpPr>
                            <xdr:spPr>
                              <a:xfrm>
                                <a:off x="3462337" y="9210675"/>
                                <a:ext cx="0" cy="523875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</xdr:grpSp>
                        <xdr:cxnSp macro="">
                          <xdr:nvCxnSpPr>
                            <xdr:cNvPr id="549" name="Conector recto 548"/>
                            <xdr:cNvCxnSpPr>
                              <a:endCxn id="85" idx="3"/>
                            </xdr:cNvCxnSpPr>
                          </xdr:nvCxnSpPr>
                          <xdr:spPr>
                            <a:xfrm>
                              <a:off x="3086099" y="9467850"/>
                              <a:ext cx="1514475" cy="4763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sp macro="" textlink="">
                        <xdr:nvSpPr>
                          <xdr:cNvPr id="550" name="Rectángulo 549"/>
                          <xdr:cNvSpPr/>
                        </xdr:nvSpPr>
                        <xdr:spPr>
                          <a:xfrm>
                            <a:off x="4620076" y="9271663"/>
                            <a:ext cx="402774" cy="560254"/>
                          </a:xfrm>
                          <a:prstGeom prst="rect">
                            <a:avLst/>
                          </a:prstGeom>
                          <a:gradFill flip="none" rotWithShape="1">
                            <a:gsLst>
                              <a:gs pos="0">
                                <a:schemeClr val="bg1">
                                  <a:lumMod val="65000"/>
                                  <a:shade val="30000"/>
                                  <a:satMod val="115000"/>
                                </a:schemeClr>
                              </a:gs>
                              <a:gs pos="50000">
                                <a:schemeClr val="bg1">
                                  <a:lumMod val="65000"/>
                                  <a:shade val="67500"/>
                                  <a:satMod val="115000"/>
                                </a:schemeClr>
                              </a:gs>
                              <a:gs pos="100000">
                                <a:schemeClr val="bg1">
                                  <a:lumMod val="65000"/>
                                  <a:shade val="100000"/>
                                  <a:satMod val="115000"/>
                                </a:schemeClr>
                              </a:gs>
                            </a:gsLst>
                            <a:lin ang="5400000" scaled="1"/>
                            <a:tileRect/>
                          </a:gra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marL="0" indent="0" algn="l"/>
                            <a:endParaRPr lang="es-PE" sz="11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grpSp>
                        <xdr:nvGrpSpPr>
                          <xdr:cNvPr id="100" name="Grupo 99"/>
                          <xdr:cNvGrpSpPr/>
                        </xdr:nvGrpSpPr>
                        <xdr:grpSpPr>
                          <a:xfrm>
                            <a:off x="1502833" y="8865833"/>
                            <a:ext cx="4701008" cy="1024287"/>
                            <a:chOff x="1504414" y="8796789"/>
                            <a:chExt cx="4696831" cy="1013869"/>
                          </a:xfrm>
                        </xdr:grpSpPr>
                        <xdr:grpSp>
                          <xdr:nvGrpSpPr>
                            <xdr:cNvPr id="493" name="Grupo 492"/>
                            <xdr:cNvGrpSpPr/>
                          </xdr:nvGrpSpPr>
                          <xdr:grpSpPr>
                            <a:xfrm>
                              <a:off x="1504414" y="8796789"/>
                              <a:ext cx="4696831" cy="1013869"/>
                              <a:chOff x="1363961" y="10530339"/>
                              <a:chExt cx="4650708" cy="1013869"/>
                            </a:xfrm>
                          </xdr:grpSpPr>
                          <xdr:grpSp>
                            <xdr:nvGrpSpPr>
                              <xdr:cNvPr id="511" name="Grupo 510"/>
                              <xdr:cNvGrpSpPr/>
                            </xdr:nvGrpSpPr>
                            <xdr:grpSpPr>
                              <a:xfrm>
                                <a:off x="1377966" y="10530339"/>
                                <a:ext cx="4636703" cy="956603"/>
                                <a:chOff x="1377954" y="10528714"/>
                                <a:chExt cx="4635531" cy="951781"/>
                              </a:xfrm>
                            </xdr:grpSpPr>
                            <xdr:grpSp>
                              <xdr:nvGrpSpPr>
                                <xdr:cNvPr id="516" name="Grupo 515"/>
                                <xdr:cNvGrpSpPr/>
                              </xdr:nvGrpSpPr>
                              <xdr:grpSpPr>
                                <a:xfrm>
                                  <a:off x="1377954" y="10722885"/>
                                  <a:ext cx="4635531" cy="757610"/>
                                  <a:chOff x="1377954" y="10722885"/>
                                  <a:chExt cx="4635531" cy="757610"/>
                                </a:xfrm>
                                <a:solidFill>
                                  <a:schemeClr val="bg1">
                                    <a:lumMod val="65000"/>
                                  </a:schemeClr>
                                </a:solidFill>
                              </xdr:grpSpPr>
                              <xdr:sp macro="" textlink="">
                                <xdr:nvSpPr>
                                  <xdr:cNvPr id="537" name="Rectángulo 536"/>
                                  <xdr:cNvSpPr/>
                                </xdr:nvSpPr>
                                <xdr:spPr>
                                  <a:xfrm>
                                    <a:off x="2543119" y="10939849"/>
                                    <a:ext cx="376535" cy="540646"/>
                                  </a:xfrm>
                                  <a:prstGeom prst="rect">
                                    <a:avLst/>
                                  </a:prstGeom>
                                  <a:gradFill flip="none" rotWithShape="1">
                                    <a:gsLst>
                                      <a:gs pos="0">
                                        <a:schemeClr val="bg1">
                                          <a:lumMod val="65000"/>
                                          <a:shade val="30000"/>
                                          <a:satMod val="115000"/>
                                        </a:schemeClr>
                                      </a:gs>
                                      <a:gs pos="50000">
                                        <a:schemeClr val="bg1">
                                          <a:lumMod val="65000"/>
                                          <a:shade val="67500"/>
                                          <a:satMod val="115000"/>
                                        </a:schemeClr>
                                      </a:gs>
                                      <a:gs pos="100000">
                                        <a:schemeClr val="bg1">
                                          <a:lumMod val="65000"/>
                                          <a:shade val="100000"/>
                                          <a:satMod val="115000"/>
                                        </a:schemeClr>
                                      </a:gs>
                                    </a:gsLst>
                                    <a:lin ang="5400000" scaled="1"/>
                                    <a:tileRect/>
                                  </a:gradFill>
                                  <a:ln>
                                    <a:noFill/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marL="0" indent="0" algn="l"/>
                                    <a:endParaRPr lang="es-PE" sz="11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endParaRPr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546" name="Rectángulo 545"/>
                                  <xdr:cNvSpPr/>
                                </xdr:nvSpPr>
                                <xdr:spPr>
                                  <a:xfrm>
                                    <a:off x="1377954" y="10722885"/>
                                    <a:ext cx="4635531" cy="217634"/>
                                  </a:xfrm>
                                  <a:prstGeom prst="rect">
                                    <a:avLst/>
                                  </a:prstGeom>
                                  <a:gradFill flip="none" rotWithShape="1">
                                    <a:gsLst>
                                      <a:gs pos="0">
                                        <a:schemeClr val="bg1">
                                          <a:lumMod val="65000"/>
                                          <a:shade val="30000"/>
                                          <a:satMod val="115000"/>
                                        </a:schemeClr>
                                      </a:gs>
                                      <a:gs pos="50000">
                                        <a:schemeClr val="bg1">
                                          <a:lumMod val="65000"/>
                                          <a:shade val="67500"/>
                                          <a:satMod val="115000"/>
                                        </a:schemeClr>
                                      </a:gs>
                                      <a:gs pos="100000">
                                        <a:schemeClr val="bg1">
                                          <a:lumMod val="65000"/>
                                          <a:shade val="100000"/>
                                          <a:satMod val="115000"/>
                                        </a:schemeClr>
                                      </a:gs>
                                    </a:gsLst>
                                    <a:lin ang="16200000" scaled="1"/>
                                    <a:tileRect/>
                                  </a:gradFill>
                                  <a:ln>
                                    <a:noFill/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marL="0" indent="0" algn="l"/>
                                    <a:endParaRPr lang="es-PE" sz="11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endParaRPr>
                                  </a:p>
                                </xdr:txBody>
                              </xdr:sp>
                            </xdr:grpSp>
                            <xdr:sp macro="" textlink="">
                              <xdr:nvSpPr>
                                <xdr:cNvPr id="517" name="Rectángulo 516"/>
                                <xdr:cNvSpPr/>
                              </xdr:nvSpPr>
                              <xdr:spPr>
                                <a:xfrm>
                                  <a:off x="1377954" y="10533007"/>
                                  <a:ext cx="4626986" cy="178179"/>
                                </a:xfrm>
                                <a:prstGeom prst="rect">
                                  <a:avLst/>
                                </a:prstGeom>
                                <a:gradFill flip="none" rotWithShape="1">
                                  <a:gsLst>
                                    <a:gs pos="0">
                                      <a:schemeClr val="accent1">
                                        <a:tint val="66000"/>
                                        <a:satMod val="160000"/>
                                      </a:schemeClr>
                                    </a:gs>
                                    <a:gs pos="50000">
                                      <a:schemeClr val="accent1">
                                        <a:tint val="44500"/>
                                        <a:satMod val="160000"/>
                                      </a:schemeClr>
                                    </a:gs>
                                    <a:gs pos="100000">
                                      <a:schemeClr val="accent1">
                                        <a:tint val="23500"/>
                                        <a:satMod val="160000"/>
                                      </a:schemeClr>
                                    </a:gs>
                                  </a:gsLst>
                                  <a:path path="circle">
                                    <a:fillToRect l="50000" t="50000" r="50000" b="50000"/>
                                  </a:path>
                                  <a:tileRect/>
                                </a:gradFill>
                                <a:ln w="19050">
                                  <a:solidFill>
                                    <a:srgbClr val="FF0000"/>
                                  </a:solidFill>
                                </a:ln>
                              </xdr:spPr>
                              <xdr:style>
                                <a:lnRef idx="2">
                                  <a:schemeClr val="accent1">
                                    <a:shade val="50000"/>
                                  </a:schemeClr>
                                </a:lnRef>
                                <a:fillRef idx="1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lt1"/>
                                </a:fontRef>
                              </xdr:style>
                              <xdr:txBody>
                                <a:bodyPr vertOverflow="clip" horzOverflow="clip" rtlCol="0" anchor="t"/>
                                <a:lstStyle/>
                                <a:p>
                                  <a:pPr algn="l"/>
                                  <a:endParaRPr lang="es-PE" sz="1100"/>
                                </a:p>
                              </xdr:txBody>
                            </xdr:sp>
                            <xdr:cxnSp macro="">
                              <xdr:nvCxnSpPr>
                                <xdr:cNvPr id="518" name="Conector recto de flecha 517"/>
                                <xdr:cNvCxnSpPr>
                                  <a:stCxn id="517" idx="0"/>
                                  <a:endCxn id="517" idx="2"/>
                                </xdr:cNvCxnSpPr>
                              </xdr:nvCxnSpPr>
                              <xdr:spPr>
                                <a:xfrm>
                                  <a:off x="3691446" y="10533007"/>
                                  <a:ext cx="0" cy="178179"/>
                                </a:xfrm>
                                <a:prstGeom prst="straightConnector1">
                                  <a:avLst/>
                                </a:prstGeom>
                                <a:ln w="12700">
                                  <a:solidFill>
                                    <a:srgbClr val="FF0000"/>
                                  </a:solidFill>
                                  <a:tailEnd type="triangle"/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529" name="Conector recto de flecha 528"/>
                                <xdr:cNvCxnSpPr/>
                              </xdr:nvCxnSpPr>
                              <xdr:spPr>
                                <a:xfrm flipH="1">
                                  <a:off x="4846440" y="10539136"/>
                                  <a:ext cx="69" cy="169670"/>
                                </a:xfrm>
                                <a:prstGeom prst="straightConnector1">
                                  <a:avLst/>
                                </a:prstGeom>
                                <a:ln w="12700">
                                  <a:solidFill>
                                    <a:srgbClr val="FF0000"/>
                                  </a:solidFill>
                                  <a:tailEnd type="triangle"/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530" name="Conector recto de flecha 529"/>
                                <xdr:cNvCxnSpPr/>
                              </xdr:nvCxnSpPr>
                              <xdr:spPr>
                                <a:xfrm>
                                  <a:off x="5425724" y="10545861"/>
                                  <a:ext cx="1741" cy="172470"/>
                                </a:xfrm>
                                <a:prstGeom prst="straightConnector1">
                                  <a:avLst/>
                                </a:prstGeom>
                                <a:ln w="12700">
                                  <a:solidFill>
                                    <a:srgbClr val="FF0000"/>
                                  </a:solidFill>
                                  <a:tailEnd type="triangle"/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531" name="Conector recto de flecha 530"/>
                                <xdr:cNvCxnSpPr/>
                              </xdr:nvCxnSpPr>
                              <xdr:spPr>
                                <a:xfrm flipH="1">
                                  <a:off x="4264224" y="10532413"/>
                                  <a:ext cx="3071" cy="177584"/>
                                </a:xfrm>
                                <a:prstGeom prst="straightConnector1">
                                  <a:avLst/>
                                </a:prstGeom>
                                <a:ln w="12700">
                                  <a:solidFill>
                                    <a:srgbClr val="FF0000"/>
                                  </a:solidFill>
                                  <a:tailEnd type="triangle"/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533" name="Conector recto de flecha 532"/>
                                <xdr:cNvCxnSpPr/>
                              </xdr:nvCxnSpPr>
                              <xdr:spPr>
                                <a:xfrm flipH="1">
                                  <a:off x="2468762" y="10532413"/>
                                  <a:ext cx="271" cy="168058"/>
                                </a:xfrm>
                                <a:prstGeom prst="straightConnector1">
                                  <a:avLst/>
                                </a:prstGeom>
                                <a:ln w="12700">
                                  <a:solidFill>
                                    <a:srgbClr val="FF0000"/>
                                  </a:solidFill>
                                  <a:tailEnd type="triangle"/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534" name="Conector recto de flecha 533"/>
                                <xdr:cNvCxnSpPr/>
                              </xdr:nvCxnSpPr>
                              <xdr:spPr>
                                <a:xfrm>
                                  <a:off x="3011613" y="10528714"/>
                                  <a:ext cx="1538" cy="170860"/>
                                </a:xfrm>
                                <a:prstGeom prst="straightConnector1">
                                  <a:avLst/>
                                </a:prstGeom>
                                <a:ln w="12700">
                                  <a:solidFill>
                                    <a:srgbClr val="FF0000"/>
                                  </a:solidFill>
                                  <a:tailEnd type="triangle"/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cxnSp macro="">
                              <xdr:nvCxnSpPr>
                                <xdr:cNvPr id="535" name="Conector recto de flecha 534"/>
                                <xdr:cNvCxnSpPr/>
                              </xdr:nvCxnSpPr>
                              <xdr:spPr>
                                <a:xfrm flipH="1">
                                  <a:off x="1886546" y="10532412"/>
                                  <a:ext cx="10007" cy="178726"/>
                                </a:xfrm>
                                <a:prstGeom prst="straightConnector1">
                                  <a:avLst/>
                                </a:prstGeom>
                                <a:ln w="12700">
                                  <a:solidFill>
                                    <a:srgbClr val="FF0000"/>
                                  </a:solidFill>
                                  <a:tailEnd type="triangle"/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</xdr:grpSp>
                          <xdr:cxnSp macro="">
                            <xdr:nvCxnSpPr>
                              <xdr:cNvPr id="502" name="Conector recto 501"/>
                              <xdr:cNvCxnSpPr/>
                            </xdr:nvCxnSpPr>
                            <xdr:spPr>
                              <a:xfrm>
                                <a:off x="1363961" y="11538970"/>
                                <a:ext cx="4648722" cy="5238"/>
                              </a:xfrm>
                              <a:prstGeom prst="line">
                                <a:avLst/>
                              </a:prstGeom>
                              <a:ln>
                                <a:solidFill>
                                  <a:srgbClr val="0070C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</xdr:grpSp>
                        <xdr:grpSp>
                          <xdr:nvGrpSpPr>
                            <xdr:cNvPr id="99" name="Grupo 98"/>
                            <xdr:cNvGrpSpPr/>
                          </xdr:nvGrpSpPr>
                          <xdr:grpSpPr>
                            <a:xfrm>
                              <a:off x="1514475" y="9201150"/>
                              <a:ext cx="1181099" cy="542925"/>
                              <a:chOff x="1514475" y="9201150"/>
                              <a:chExt cx="1181099" cy="542925"/>
                            </a:xfrm>
                          </xdr:grpSpPr>
                          <xdr:cxnSp macro="">
                            <xdr:nvCxnSpPr>
                              <xdr:cNvPr id="586" name="Conector recto 585"/>
                              <xdr:cNvCxnSpPr/>
                            </xdr:nvCxnSpPr>
                            <xdr:spPr>
                              <a:xfrm>
                                <a:off x="1514475" y="9210675"/>
                                <a:ext cx="1181099" cy="4763"/>
                              </a:xfrm>
                              <a:prstGeom prst="line">
                                <a:avLst/>
                              </a:prstGeom>
                              <a:ln w="38100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587" name="Conector recto 586"/>
                              <xdr:cNvCxnSpPr/>
                            </xdr:nvCxnSpPr>
                            <xdr:spPr>
                              <a:xfrm>
                                <a:off x="1514475" y="9725025"/>
                                <a:ext cx="1181099" cy="4763"/>
                              </a:xfrm>
                              <a:prstGeom prst="line">
                                <a:avLst/>
                              </a:prstGeom>
                              <a:ln w="38100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588" name="Conector recto 587"/>
                              <xdr:cNvCxnSpPr/>
                            </xdr:nvCxnSpPr>
                            <xdr:spPr>
                              <a:xfrm>
                                <a:off x="1933575" y="9201150"/>
                                <a:ext cx="0" cy="523875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589" name="Conector recto 588"/>
                              <xdr:cNvCxnSpPr/>
                            </xdr:nvCxnSpPr>
                            <xdr:spPr>
                              <a:xfrm>
                                <a:off x="2299478" y="9220200"/>
                                <a:ext cx="0" cy="523875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590" name="Conector recto 589"/>
                              <xdr:cNvCxnSpPr/>
                            </xdr:nvCxnSpPr>
                            <xdr:spPr>
                              <a:xfrm>
                                <a:off x="1514475" y="9477375"/>
                                <a:ext cx="1181099" cy="4763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591" name="Conector recto 590"/>
                              <xdr:cNvCxnSpPr/>
                            </xdr:nvCxnSpPr>
                            <xdr:spPr>
                              <a:xfrm>
                                <a:off x="2680478" y="9210675"/>
                                <a:ext cx="0" cy="523875"/>
                              </a:xfrm>
                              <a:prstGeom prst="line">
                                <a:avLst/>
                              </a:prstGeom>
                              <a:ln w="38100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</xdr:grpSp>
                        <xdr:grpSp>
                          <xdr:nvGrpSpPr>
                            <xdr:cNvPr id="592" name="Grupo 591"/>
                            <xdr:cNvGrpSpPr/>
                          </xdr:nvGrpSpPr>
                          <xdr:grpSpPr>
                            <a:xfrm>
                              <a:off x="5019675" y="9210675"/>
                              <a:ext cx="1181099" cy="542925"/>
                              <a:chOff x="1514475" y="9201150"/>
                              <a:chExt cx="1181099" cy="542925"/>
                            </a:xfrm>
                          </xdr:grpSpPr>
                          <xdr:cxnSp macro="">
                            <xdr:nvCxnSpPr>
                              <xdr:cNvPr id="593" name="Conector recto 592"/>
                              <xdr:cNvCxnSpPr/>
                            </xdr:nvCxnSpPr>
                            <xdr:spPr>
                              <a:xfrm>
                                <a:off x="1514475" y="9210675"/>
                                <a:ext cx="1181099" cy="4763"/>
                              </a:xfrm>
                              <a:prstGeom prst="line">
                                <a:avLst/>
                              </a:prstGeom>
                              <a:ln w="38100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594" name="Conector recto 593"/>
                              <xdr:cNvCxnSpPr/>
                            </xdr:nvCxnSpPr>
                            <xdr:spPr>
                              <a:xfrm>
                                <a:off x="1514475" y="9725025"/>
                                <a:ext cx="1181099" cy="4763"/>
                              </a:xfrm>
                              <a:prstGeom prst="line">
                                <a:avLst/>
                              </a:prstGeom>
                              <a:ln w="38100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595" name="Conector recto 594"/>
                              <xdr:cNvCxnSpPr/>
                            </xdr:nvCxnSpPr>
                            <xdr:spPr>
                              <a:xfrm>
                                <a:off x="1933575" y="9201150"/>
                                <a:ext cx="0" cy="523875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596" name="Conector recto 595"/>
                              <xdr:cNvCxnSpPr/>
                            </xdr:nvCxnSpPr>
                            <xdr:spPr>
                              <a:xfrm>
                                <a:off x="2299478" y="9220200"/>
                                <a:ext cx="0" cy="523875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598" name="Conector recto 597"/>
                              <xdr:cNvCxnSpPr/>
                            </xdr:nvCxnSpPr>
                            <xdr:spPr>
                              <a:xfrm>
                                <a:off x="1514475" y="9477375"/>
                                <a:ext cx="1181099" cy="4763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599" name="Conector recto 598"/>
                              <xdr:cNvCxnSpPr/>
                            </xdr:nvCxnSpPr>
                            <xdr:spPr>
                              <a:xfrm>
                                <a:off x="1526903" y="9206388"/>
                                <a:ext cx="0" cy="523875"/>
                              </a:xfrm>
                              <a:prstGeom prst="line">
                                <a:avLst/>
                              </a:prstGeom>
                              <a:ln w="38100">
                                <a:solidFill>
                                  <a:schemeClr val="accent2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</xdr:grpSp>
                      </xdr:grpSp>
                      <xdr:grpSp>
                        <xdr:nvGrpSpPr>
                          <xdr:cNvPr id="185" name="Grupo 184"/>
                          <xdr:cNvGrpSpPr/>
                        </xdr:nvGrpSpPr>
                        <xdr:grpSpPr>
                          <a:xfrm>
                            <a:off x="1924050" y="9053317"/>
                            <a:ext cx="1930627" cy="778600"/>
                            <a:chOff x="1924050" y="9053317"/>
                            <a:chExt cx="1930627" cy="778600"/>
                          </a:xfrm>
                        </xdr:grpSpPr>
                        <xdr:grpSp>
                          <xdr:nvGrpSpPr>
                            <xdr:cNvPr id="154" name="Grupo 153"/>
                            <xdr:cNvGrpSpPr/>
                          </xdr:nvGrpSpPr>
                          <xdr:grpSpPr>
                            <a:xfrm>
                              <a:off x="1924050" y="9053317"/>
                              <a:ext cx="1930627" cy="778600"/>
                              <a:chOff x="1924050" y="8940869"/>
                              <a:chExt cx="1928643" cy="768678"/>
                            </a:xfrm>
                          </xdr:grpSpPr>
                          <xdr:cxnSp macro="">
                            <xdr:nvCxnSpPr>
                              <xdr:cNvPr id="614" name="Conector recto 613"/>
                              <xdr:cNvCxnSpPr/>
                            </xdr:nvCxnSpPr>
                            <xdr:spPr>
                              <a:xfrm flipV="1">
                                <a:off x="3080487" y="9164202"/>
                                <a:ext cx="772206" cy="2080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rgbClr val="FFFF0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615" name="Conector recto 614"/>
                              <xdr:cNvCxnSpPr/>
                            </xdr:nvCxnSpPr>
                            <xdr:spPr>
                              <a:xfrm flipV="1">
                                <a:off x="1924050" y="9166923"/>
                                <a:ext cx="769654" cy="2080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rgbClr val="FFFF0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616" name="Conector recto 615"/>
                              <xdr:cNvCxnSpPr/>
                            </xdr:nvCxnSpPr>
                            <xdr:spPr>
                              <a:xfrm>
                                <a:off x="1934766" y="8953500"/>
                                <a:ext cx="1915206" cy="977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rgbClr val="FFFF0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617" name="Conector recto 616"/>
                              <xdr:cNvCxnSpPr/>
                            </xdr:nvCxnSpPr>
                            <xdr:spPr>
                              <a:xfrm>
                                <a:off x="2678055" y="9695940"/>
                                <a:ext cx="414000" cy="2002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rgbClr val="FFFF0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618" name="Conector recto 617"/>
                              <xdr:cNvCxnSpPr/>
                            </xdr:nvCxnSpPr>
                            <xdr:spPr>
                              <a:xfrm>
                                <a:off x="2684859" y="9156757"/>
                                <a:ext cx="0" cy="552790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rgbClr val="FFFF0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619" name="Conector recto 618"/>
                              <xdr:cNvCxnSpPr/>
                            </xdr:nvCxnSpPr>
                            <xdr:spPr>
                              <a:xfrm>
                                <a:off x="3091373" y="9156757"/>
                                <a:ext cx="1" cy="552790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rgbClr val="FFFF0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620" name="Conector recto 619"/>
                              <xdr:cNvCxnSpPr/>
                            </xdr:nvCxnSpPr>
                            <xdr:spPr>
                              <a:xfrm>
                                <a:off x="3836365" y="8940869"/>
                                <a:ext cx="1359" cy="228134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rgbClr val="FFFF0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621" name="Conector recto 620"/>
                              <xdr:cNvCxnSpPr/>
                            </xdr:nvCxnSpPr>
                            <xdr:spPr>
                              <a:xfrm flipH="1">
                                <a:off x="1939698" y="8947547"/>
                                <a:ext cx="1021" cy="217374"/>
                              </a:xfrm>
                              <a:prstGeom prst="line">
                                <a:avLst/>
                              </a:prstGeom>
                              <a:ln w="28575">
                                <a:solidFill>
                                  <a:srgbClr val="FFFF0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</xdr:grpSp>
                        <xdr:cxnSp macro="">
                          <xdr:nvCxnSpPr>
                            <xdr:cNvPr id="156" name="Conector recto 155"/>
                            <xdr:cNvCxnSpPr/>
                          </xdr:nvCxnSpPr>
                          <xdr:spPr>
                            <a:xfrm flipH="1">
                              <a:off x="1958579" y="9065948"/>
                              <a:ext cx="107155" cy="77390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22" name="Conector recto 621"/>
                            <xdr:cNvCxnSpPr/>
                          </xdr:nvCxnSpPr>
                          <xdr:spPr>
                            <a:xfrm flipH="1">
                              <a:off x="1956198" y="9077854"/>
                              <a:ext cx="216693" cy="167613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23" name="Conector recto 622"/>
                            <xdr:cNvCxnSpPr/>
                          </xdr:nvCxnSpPr>
                          <xdr:spPr>
                            <a:xfrm flipH="1">
                              <a:off x="2060974" y="9077854"/>
                              <a:ext cx="252146" cy="194998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24" name="Conector recto 623"/>
                            <xdr:cNvCxnSpPr/>
                          </xdr:nvCxnSpPr>
                          <xdr:spPr>
                            <a:xfrm flipH="1">
                              <a:off x="2219328" y="9069519"/>
                              <a:ext cx="252146" cy="194998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25" name="Conector recto 624"/>
                            <xdr:cNvCxnSpPr/>
                          </xdr:nvCxnSpPr>
                          <xdr:spPr>
                            <a:xfrm flipH="1">
                              <a:off x="2353604" y="9081426"/>
                              <a:ext cx="248838" cy="194998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26" name="Conector recto 625"/>
                            <xdr:cNvCxnSpPr/>
                          </xdr:nvCxnSpPr>
                          <xdr:spPr>
                            <a:xfrm flipH="1">
                              <a:off x="2511958" y="9073091"/>
                              <a:ext cx="248838" cy="194998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27" name="Conector recto 626"/>
                            <xdr:cNvCxnSpPr/>
                          </xdr:nvCxnSpPr>
                          <xdr:spPr>
                            <a:xfrm flipH="1">
                              <a:off x="2669120" y="9087379"/>
                              <a:ext cx="248838" cy="194998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28" name="Conector recto 627"/>
                            <xdr:cNvCxnSpPr/>
                          </xdr:nvCxnSpPr>
                          <xdr:spPr>
                            <a:xfrm flipH="1">
                              <a:off x="2694120" y="9079044"/>
                              <a:ext cx="382192" cy="299773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29" name="Conector recto 628"/>
                            <xdr:cNvCxnSpPr/>
                          </xdr:nvCxnSpPr>
                          <xdr:spPr>
                            <a:xfrm flipH="1">
                              <a:off x="2688168" y="9075208"/>
                              <a:ext cx="507999" cy="423334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30" name="Conector recto 629"/>
                            <xdr:cNvCxnSpPr/>
                          </xdr:nvCxnSpPr>
                          <xdr:spPr>
                            <a:xfrm flipH="1">
                              <a:off x="2705637" y="9064625"/>
                              <a:ext cx="649280" cy="540784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32" name="Conector recto 631"/>
                            <xdr:cNvCxnSpPr/>
                          </xdr:nvCxnSpPr>
                          <xdr:spPr>
                            <a:xfrm flipH="1">
                              <a:off x="3259404" y="9080367"/>
                              <a:ext cx="248838" cy="194998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33" name="Conector recto 632"/>
                            <xdr:cNvCxnSpPr/>
                          </xdr:nvCxnSpPr>
                          <xdr:spPr>
                            <a:xfrm flipH="1">
                              <a:off x="3428342" y="9082616"/>
                              <a:ext cx="248838" cy="194998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34" name="Conector recto 633"/>
                            <xdr:cNvCxnSpPr/>
                          </xdr:nvCxnSpPr>
                          <xdr:spPr>
                            <a:xfrm flipH="1">
                              <a:off x="3564601" y="9089231"/>
                              <a:ext cx="248838" cy="194998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43" name="Conector recto 642"/>
                            <xdr:cNvCxnSpPr/>
                          </xdr:nvCxnSpPr>
                          <xdr:spPr>
                            <a:xfrm flipH="1">
                              <a:off x="3714353" y="9194536"/>
                              <a:ext cx="107155" cy="80697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44" name="Conector recto 643"/>
                            <xdr:cNvCxnSpPr/>
                          </xdr:nvCxnSpPr>
                          <xdr:spPr>
                            <a:xfrm flipH="1">
                              <a:off x="2697429" y="9419167"/>
                              <a:ext cx="392904" cy="315515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46" name="Conector recto 645"/>
                            <xdr:cNvCxnSpPr>
                              <a:stCxn id="85" idx="1"/>
                            </xdr:cNvCxnSpPr>
                          </xdr:nvCxnSpPr>
                          <xdr:spPr>
                            <a:xfrm flipH="1">
                              <a:off x="2762250" y="9548813"/>
                              <a:ext cx="327024" cy="256645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53" name="Conector recto 652"/>
                            <xdr:cNvCxnSpPr/>
                          </xdr:nvCxnSpPr>
                          <xdr:spPr>
                            <a:xfrm flipH="1">
                              <a:off x="2919942" y="9678458"/>
                              <a:ext cx="170391" cy="141816"/>
                            </a:xfrm>
                            <a:prstGeom prst="line">
                              <a:avLst/>
                            </a:prstGeom>
                            <a:ln>
                              <a:solidFill>
                                <a:srgbClr val="FFFF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</xdr:grpSp>
                  </xdr:grpSp>
                  <xdr:sp macro="" textlink="">
                    <xdr:nvSpPr>
                      <xdr:cNvPr id="188" name="Conector 187"/>
                      <xdr:cNvSpPr/>
                    </xdr:nvSpPr>
                    <xdr:spPr>
                      <a:xfrm>
                        <a:off x="2820459" y="9593792"/>
                        <a:ext cx="148166" cy="142875"/>
                      </a:xfrm>
                      <a:prstGeom prst="flowChartConnector">
                        <a:avLst/>
                      </a:prstGeom>
                      <a:solidFill>
                        <a:srgbClr val="00B0F0"/>
                      </a:solidFill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s-PE" sz="1100"/>
                      </a:p>
                    </xdr:txBody>
                  </xdr:sp>
                </xdr:grpSp>
                <xdr:grpSp>
                  <xdr:nvGrpSpPr>
                    <xdr:cNvPr id="192" name="Grupo 191"/>
                    <xdr:cNvGrpSpPr/>
                  </xdr:nvGrpSpPr>
                  <xdr:grpSpPr>
                    <a:xfrm>
                      <a:off x="1931459" y="8657168"/>
                      <a:ext cx="1910292" cy="386291"/>
                      <a:chOff x="1931459" y="8657168"/>
                      <a:chExt cx="1910292" cy="386291"/>
                    </a:xfrm>
                  </xdr:grpSpPr>
                  <xdr:sp macro="" textlink="">
                    <xdr:nvSpPr>
                      <xdr:cNvPr id="190" name="Rectángulo 189"/>
                      <xdr:cNvSpPr/>
                    </xdr:nvSpPr>
                    <xdr:spPr>
                      <a:xfrm>
                        <a:off x="1931459" y="8657168"/>
                        <a:ext cx="1910292" cy="386291"/>
                      </a:xfrm>
                      <a:prstGeom prst="rect">
                        <a:avLst/>
                      </a:prstGeom>
                      <a:noFill/>
                      <a:ln w="28575">
                        <a:solidFill>
                          <a:srgbClr val="00B050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vertOverflow="clip" horzOverflow="clip" rtlCol="0" anchor="t"/>
                      <a:lstStyle/>
                      <a:p>
                        <a:pPr algn="l"/>
                        <a:endParaRPr lang="es-PE" sz="1100"/>
                      </a:p>
                    </xdr:txBody>
                  </xdr:sp>
                  <xdr:cxnSp macro="">
                    <xdr:nvCxnSpPr>
                      <xdr:cNvPr id="807" name="Conector recto de flecha 806"/>
                      <xdr:cNvCxnSpPr>
                        <a:stCxn id="190" idx="0"/>
                      </xdr:cNvCxnSpPr>
                    </xdr:nvCxnSpPr>
                    <xdr:spPr>
                      <a:xfrm flipH="1">
                        <a:off x="2884505" y="8657168"/>
                        <a:ext cx="2100" cy="373536"/>
                      </a:xfrm>
                      <a:prstGeom prst="straightConnector1">
                        <a:avLst/>
                      </a:prstGeom>
                      <a:ln w="12700">
                        <a:solidFill>
                          <a:srgbClr val="00B050"/>
                        </a:solidFill>
                        <a:tailEnd type="triangl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808" name="Conector recto de flecha 807"/>
                      <xdr:cNvCxnSpPr/>
                    </xdr:nvCxnSpPr>
                    <xdr:spPr>
                      <a:xfrm flipH="1">
                        <a:off x="3539613" y="8666693"/>
                        <a:ext cx="2100" cy="373536"/>
                      </a:xfrm>
                      <a:prstGeom prst="straightConnector1">
                        <a:avLst/>
                      </a:prstGeom>
                      <a:ln w="12700">
                        <a:solidFill>
                          <a:srgbClr val="00B050"/>
                        </a:solidFill>
                        <a:tailEnd type="triangl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809" name="Conector recto de flecha 808"/>
                      <xdr:cNvCxnSpPr/>
                    </xdr:nvCxnSpPr>
                    <xdr:spPr>
                      <a:xfrm flipH="1">
                        <a:off x="3205179" y="8660344"/>
                        <a:ext cx="2100" cy="373536"/>
                      </a:xfrm>
                      <a:prstGeom prst="straightConnector1">
                        <a:avLst/>
                      </a:prstGeom>
                      <a:ln w="12700">
                        <a:solidFill>
                          <a:srgbClr val="00B050"/>
                        </a:solidFill>
                        <a:tailEnd type="triangl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810" name="Conector recto de flecha 809"/>
                      <xdr:cNvCxnSpPr/>
                    </xdr:nvCxnSpPr>
                    <xdr:spPr>
                      <a:xfrm flipH="1">
                        <a:off x="2586055" y="8665635"/>
                        <a:ext cx="2100" cy="373536"/>
                      </a:xfrm>
                      <a:prstGeom prst="straightConnector1">
                        <a:avLst/>
                      </a:prstGeom>
                      <a:ln w="12700">
                        <a:solidFill>
                          <a:srgbClr val="00B050"/>
                        </a:solidFill>
                        <a:tailEnd type="triangl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811" name="Conector recto de flecha 810"/>
                      <xdr:cNvCxnSpPr/>
                    </xdr:nvCxnSpPr>
                    <xdr:spPr>
                      <a:xfrm flipH="1">
                        <a:off x="2251621" y="8664577"/>
                        <a:ext cx="2100" cy="373536"/>
                      </a:xfrm>
                      <a:prstGeom prst="straightConnector1">
                        <a:avLst/>
                      </a:prstGeom>
                      <a:ln w="12700">
                        <a:solidFill>
                          <a:srgbClr val="00B050"/>
                        </a:solidFill>
                        <a:tailEnd type="triangle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</xdr:grpSp>
              <xdr:cxnSp macro="">
                <xdr:nvCxnSpPr>
                  <xdr:cNvPr id="812" name="Conector recto 811"/>
                  <xdr:cNvCxnSpPr/>
                </xdr:nvCxnSpPr>
                <xdr:spPr>
                  <a:xfrm flipH="1">
                    <a:off x="2681362" y="9837563"/>
                    <a:ext cx="1361" cy="178862"/>
                  </a:xfrm>
                  <a:prstGeom prst="line">
                    <a:avLst/>
                  </a:prstGeom>
                  <a:ln w="1270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13" name="Conector recto 812"/>
                  <xdr:cNvCxnSpPr/>
                </xdr:nvCxnSpPr>
                <xdr:spPr>
                  <a:xfrm flipH="1">
                    <a:off x="3101370" y="9831246"/>
                    <a:ext cx="1361" cy="178862"/>
                  </a:xfrm>
                  <a:prstGeom prst="line">
                    <a:avLst/>
                  </a:prstGeom>
                  <a:ln w="1270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16" name="Conector recto 815"/>
                  <xdr:cNvCxnSpPr/>
                </xdr:nvCxnSpPr>
                <xdr:spPr>
                  <a:xfrm flipH="1">
                    <a:off x="4606471" y="9820630"/>
                    <a:ext cx="1361" cy="178862"/>
                  </a:xfrm>
                  <a:prstGeom prst="line">
                    <a:avLst/>
                  </a:prstGeom>
                  <a:ln w="1270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17" name="Conector recto 816"/>
                  <xdr:cNvCxnSpPr/>
                </xdr:nvCxnSpPr>
                <xdr:spPr>
                  <a:xfrm flipH="1">
                    <a:off x="5026479" y="9814313"/>
                    <a:ext cx="1361" cy="178862"/>
                  </a:xfrm>
                  <a:prstGeom prst="line">
                    <a:avLst/>
                  </a:prstGeom>
                  <a:ln w="12700">
                    <a:solidFill>
                      <a:srgbClr val="0070C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209" name="Grupo 208"/>
                <xdr:cNvGrpSpPr/>
              </xdr:nvGrpSpPr>
              <xdr:grpSpPr>
                <a:xfrm>
                  <a:off x="1922386" y="8471960"/>
                  <a:ext cx="1927528" cy="179887"/>
                  <a:chOff x="1922386" y="8471960"/>
                  <a:chExt cx="1927528" cy="179887"/>
                </a:xfrm>
              </xdr:grpSpPr>
              <xdr:cxnSp macro="">
                <xdr:nvCxnSpPr>
                  <xdr:cNvPr id="818" name="Conector recto 817"/>
                  <xdr:cNvCxnSpPr/>
                </xdr:nvCxnSpPr>
                <xdr:spPr>
                  <a:xfrm flipH="1">
                    <a:off x="3848553" y="8472985"/>
                    <a:ext cx="1361" cy="178862"/>
                  </a:xfrm>
                  <a:prstGeom prst="line">
                    <a:avLst/>
                  </a:prstGeom>
                  <a:ln w="1270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19" name="Conector recto 818"/>
                  <xdr:cNvCxnSpPr/>
                </xdr:nvCxnSpPr>
                <xdr:spPr>
                  <a:xfrm flipH="1">
                    <a:off x="1924353" y="8471960"/>
                    <a:ext cx="1361" cy="178862"/>
                  </a:xfrm>
                  <a:prstGeom prst="line">
                    <a:avLst/>
                  </a:prstGeom>
                  <a:ln w="12700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20" name="Conector recto 819"/>
                  <xdr:cNvCxnSpPr/>
                </xdr:nvCxnSpPr>
                <xdr:spPr>
                  <a:xfrm>
                    <a:off x="1922386" y="8567211"/>
                    <a:ext cx="1924656" cy="10581"/>
                  </a:xfrm>
                  <a:prstGeom prst="line">
                    <a:avLst/>
                  </a:prstGeom>
                  <a:ln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cxnSp macro="">
            <xdr:nvCxnSpPr>
              <xdr:cNvPr id="215" name="Conector recto 214"/>
              <xdr:cNvCxnSpPr/>
            </xdr:nvCxnSpPr>
            <xdr:spPr>
              <a:xfrm flipV="1">
                <a:off x="3838575" y="8391525"/>
                <a:ext cx="247650" cy="323851"/>
              </a:xfrm>
              <a:prstGeom prst="line">
                <a:avLst/>
              </a:prstGeom>
              <a:ln>
                <a:solidFill>
                  <a:srgbClr val="00B05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821" name="CuadroTexto 820"/>
                <xdr:cNvSpPr txBox="1"/>
              </xdr:nvSpPr>
              <xdr:spPr>
                <a:xfrm>
                  <a:off x="3895725" y="8181975"/>
                  <a:ext cx="676275" cy="209890"/>
                </a:xfrm>
                <a:prstGeom prst="rect">
                  <a:avLst/>
                </a:prstGeom>
                <a:noFill/>
                <a:ln>
                  <a:solidFill>
                    <a:srgbClr val="00B05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"/>
                      </m:oMathParaPr>
                      <m:oMath xmlns:m="http://schemas.openxmlformats.org/officeDocument/2006/math">
                        <m:sSub>
                          <m:sSubPr>
                            <m:ctrlPr>
                              <a:rPr lang="es-PE" sz="1100" b="0" i="1">
                                <a:solidFill>
                                  <a:schemeClr val="accent6">
                                    <a:lumMod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sz="1100" b="0" i="1">
                                <a:solidFill>
                                  <a:schemeClr val="accent6">
                                    <a:lumMod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𝑊𝑈</m:t>
                            </m:r>
                          </m:e>
                          <m:sub>
                            <m:r>
                              <a:rPr lang="es-PE" sz="1100" b="0" i="1">
                                <a:solidFill>
                                  <a:schemeClr val="accent6">
                                    <a:lumMod val="50000"/>
                                  </a:schemeClr>
                                </a:solidFill>
                                <a:latin typeface="Cambria Math" panose="02040503050406030204" pitchFamily="18" charset="0"/>
                              </a:rPr>
                              <m:t>𝑣𝑖𝑔𝑢𝑒𝑡𝑎</m:t>
                            </m:r>
                          </m:sub>
                        </m:sSub>
                      </m:oMath>
                    </m:oMathPara>
                  </a14:m>
                  <a:endParaRPr lang="es-PE" sz="1100" b="0">
                    <a:solidFill>
                      <a:schemeClr val="accent6">
                        <a:lumMod val="50000"/>
                      </a:schemeClr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821" name="CuadroTexto 820"/>
                <xdr:cNvSpPr txBox="1"/>
              </xdr:nvSpPr>
              <xdr:spPr>
                <a:xfrm>
                  <a:off x="3895725" y="8181975"/>
                  <a:ext cx="676275" cy="209890"/>
                </a:xfrm>
                <a:prstGeom prst="rect">
                  <a:avLst/>
                </a:prstGeom>
                <a:noFill/>
                <a:ln>
                  <a:solidFill>
                    <a:srgbClr val="00B050"/>
                  </a:solidFill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/>
                  <a:r>
                    <a:rPr lang="es-PE" sz="1100" b="0" i="0">
                      <a:solidFill>
                        <a:schemeClr val="accent6">
                          <a:lumMod val="50000"/>
                        </a:schemeClr>
                      </a:solidFill>
                      <a:latin typeface="Cambria Math" panose="02040503050406030204" pitchFamily="18" charset="0"/>
                    </a:rPr>
                    <a:t>〖𝑊𝑈〗_𝑣𝑖𝑔𝑢𝑒𝑡𝑎</a:t>
                  </a:r>
                  <a:endParaRPr lang="es-PE" sz="1100" b="0">
                    <a:solidFill>
                      <a:schemeClr val="accent6">
                        <a:lumMod val="50000"/>
                      </a:schemeClr>
                    </a:solidFill>
                  </a:endParaRPr>
                </a:p>
              </xdr:txBody>
            </xdr:sp>
          </mc:Fallback>
        </mc:AlternateContent>
      </xdr:grpSp>
      <xdr:cxnSp macro="">
        <xdr:nvCxnSpPr>
          <xdr:cNvPr id="221" name="Conector recto 220"/>
          <xdr:cNvCxnSpPr/>
        </xdr:nvCxnSpPr>
        <xdr:spPr>
          <a:xfrm flipH="1">
            <a:off x="5362575" y="8696325"/>
            <a:ext cx="9526" cy="9525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95250</xdr:colOff>
      <xdr:row>47</xdr:row>
      <xdr:rowOff>181328</xdr:rowOff>
    </xdr:from>
    <xdr:to>
      <xdr:col>2</xdr:col>
      <xdr:colOff>714375</xdr:colOff>
      <xdr:row>49</xdr:row>
      <xdr:rowOff>19050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2" name="CuadroTexto 821"/>
            <xdr:cNvSpPr txBox="1"/>
          </xdr:nvSpPr>
          <xdr:spPr>
            <a:xfrm>
              <a:off x="695325" y="10163528"/>
              <a:ext cx="1495425" cy="256822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𝑾𝑼</m:t>
                        </m:r>
                      </m:e>
                      <m:sub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𝒗𝒊𝒈𝒖𝒆𝒕𝒂</m:t>
                        </m:r>
                      </m:sub>
                    </m:sSub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𝑾𝑼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</m:oMath>
                </m:oMathPara>
              </a14:m>
              <a:endParaRPr lang="es-PE" sz="1100" b="1" i="1">
                <a:solidFill>
                  <a:srgbClr val="FF0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22" name="CuadroTexto 821"/>
            <xdr:cNvSpPr txBox="1"/>
          </xdr:nvSpPr>
          <xdr:spPr>
            <a:xfrm>
              <a:off x="695325" y="10163528"/>
              <a:ext cx="1495425" cy="256822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indent="0"/>
              <a:r>
                <a:rPr lang="es-PE" sz="1100" b="1" i="0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〖𝑾𝑼〗_𝒗𝒊𝒈𝒖𝒆𝒕𝒂=𝑾𝑼∗𝒃</a:t>
              </a:r>
              <a:endParaRPr lang="es-PE" sz="1100" b="1" i="1">
                <a:solidFill>
                  <a:srgbClr val="FF0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7</xdr:col>
      <xdr:colOff>723900</xdr:colOff>
      <xdr:row>54</xdr:row>
      <xdr:rowOff>352</xdr:rowOff>
    </xdr:from>
    <xdr:to>
      <xdr:col>10</xdr:col>
      <xdr:colOff>0</xdr:colOff>
      <xdr:row>64</xdr:row>
      <xdr:rowOff>0</xdr:rowOff>
    </xdr:to>
    <xdr:grpSp>
      <xdr:nvGrpSpPr>
        <xdr:cNvPr id="246" name="Grupo 245"/>
        <xdr:cNvGrpSpPr/>
      </xdr:nvGrpSpPr>
      <xdr:grpSpPr>
        <a:xfrm>
          <a:off x="6086475" y="11458927"/>
          <a:ext cx="1562100" cy="2190398"/>
          <a:chOff x="6086475" y="11449402"/>
          <a:chExt cx="1562100" cy="2095148"/>
        </a:xfrm>
      </xdr:grpSpPr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48" name="CuadroTexto 847"/>
              <xdr:cNvSpPr txBox="1"/>
            </xdr:nvSpPr>
            <xdr:spPr>
              <a:xfrm>
                <a:off x="6086475" y="11449402"/>
                <a:ext cx="1562100" cy="418748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14:m>
                  <m:oMathPara xmlns:m="http://schemas.openxmlformats.org/officeDocument/2006/math">
                    <m:oMathParaPr>
                      <m:jc m:val="center"/>
                    </m:oMathParaPr>
                    <m:oMath xmlns:m="http://schemas.openxmlformats.org/officeDocument/2006/math"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𝑴𝑨</m:t>
                      </m:r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=</m:t>
                      </m:r>
                      <m:f>
                        <m:fPr>
                          <m:ctrlP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𝟐𝟒</m:t>
                          </m:r>
                        </m:den>
                      </m:f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∗</m:t>
                      </m:r>
                      <m:sSub>
                        <m:sSubPr>
                          <m:ctrlP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𝑾𝑼</m:t>
                          </m:r>
                        </m:e>
                        <m:sub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sub>
                      </m:sSub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∗</m:t>
                      </m:r>
                      <m:sSup>
                        <m:sSupPr>
                          <m:ctrlP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𝑳</m:t>
                          </m:r>
                        </m:e>
                        <m:sup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</m:t>
                          </m:r>
                        </m:sup>
                      </m:sSup>
                    </m:oMath>
                  </m:oMathPara>
                </a14:m>
                <a:endParaRPr lang="es-PE" sz="1100" b="1" i="1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Choice>
        <mc:Fallback xmlns="">
          <xdr:sp macro="" textlink="">
            <xdr:nvSpPr>
              <xdr:cNvPr id="848" name="CuadroTexto 847"/>
              <xdr:cNvSpPr txBox="1"/>
            </xdr:nvSpPr>
            <xdr:spPr>
              <a:xfrm>
                <a:off x="6086475" y="11449402"/>
                <a:ext cx="1562100" cy="418748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:r>
                  <a:rPr lang="es-PE" sz="1100" b="1" i="0">
                    <a:solidFill>
                      <a:srgbClr val="FF0000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𝑴𝑨=𝟏/𝟐𝟒∗〖𝑾𝑼〗_𝑽∗𝑳^𝟐</a:t>
                </a:r>
                <a:endParaRPr lang="es-PE" sz="1100" b="1" i="1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49" name="CuadroTexto 848"/>
              <xdr:cNvSpPr txBox="1"/>
            </xdr:nvSpPr>
            <xdr:spPr>
              <a:xfrm>
                <a:off x="6086475" y="11868502"/>
                <a:ext cx="1562100" cy="418748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14:m>
                  <m:oMathPara xmlns:m="http://schemas.openxmlformats.org/officeDocument/2006/math">
                    <m:oMathParaPr>
                      <m:jc m:val="center"/>
                    </m:oMathParaPr>
                    <m:oMath xmlns:m="http://schemas.openxmlformats.org/officeDocument/2006/math"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𝑴𝑩</m:t>
                      </m:r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=</m:t>
                      </m:r>
                      <m:f>
                        <m:fPr>
                          <m:ctrlP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𝟗</m:t>
                          </m:r>
                        </m:den>
                      </m:f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∗</m:t>
                      </m:r>
                      <m:sSub>
                        <m:sSubPr>
                          <m:ctrlP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𝑾𝑼</m:t>
                          </m:r>
                        </m:e>
                        <m:sub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sub>
                      </m:sSub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∗</m:t>
                      </m:r>
                      <m:sSup>
                        <m:sSupPr>
                          <m:ctrlP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𝑳</m:t>
                          </m:r>
                        </m:e>
                        <m:sup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</m:t>
                          </m:r>
                        </m:sup>
                      </m:sSup>
                    </m:oMath>
                  </m:oMathPara>
                </a14:m>
                <a:endParaRPr lang="es-PE" sz="1100" b="1" i="1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Choice>
        <mc:Fallback xmlns="">
          <xdr:sp macro="" textlink="">
            <xdr:nvSpPr>
              <xdr:cNvPr id="849" name="CuadroTexto 848"/>
              <xdr:cNvSpPr txBox="1"/>
            </xdr:nvSpPr>
            <xdr:spPr>
              <a:xfrm>
                <a:off x="6086475" y="11868502"/>
                <a:ext cx="1562100" cy="418748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:r>
                  <a:rPr lang="es-PE" sz="1100" b="1" i="0">
                    <a:solidFill>
                      <a:srgbClr val="FF0000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𝑴𝑩=𝟏/𝟗∗〖𝑾𝑼〗_𝑽∗𝑳^𝟐</a:t>
                </a:r>
                <a:endParaRPr lang="es-PE" sz="1100" b="1" i="1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50" name="CuadroTexto 849"/>
              <xdr:cNvSpPr txBox="1"/>
            </xdr:nvSpPr>
            <xdr:spPr>
              <a:xfrm>
                <a:off x="6086475" y="12287602"/>
                <a:ext cx="1562100" cy="418748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14:m>
                  <m:oMathPara xmlns:m="http://schemas.openxmlformats.org/officeDocument/2006/math">
                    <m:oMathParaPr>
                      <m:jc m:val="center"/>
                    </m:oMathParaPr>
                    <m:oMath xmlns:m="http://schemas.openxmlformats.org/officeDocument/2006/math"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𝑴𝑪</m:t>
                      </m:r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=</m:t>
                      </m:r>
                      <m:f>
                        <m:fPr>
                          <m:ctrlP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𝟐𝟒</m:t>
                          </m:r>
                        </m:den>
                      </m:f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∗</m:t>
                      </m:r>
                      <m:sSub>
                        <m:sSubPr>
                          <m:ctrlP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𝑾𝑼</m:t>
                          </m:r>
                        </m:e>
                        <m:sub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sub>
                      </m:sSub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∗</m:t>
                      </m:r>
                      <m:sSup>
                        <m:sSupPr>
                          <m:ctrlP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𝑳</m:t>
                          </m:r>
                        </m:e>
                        <m:sup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</m:t>
                          </m:r>
                        </m:sup>
                      </m:sSup>
                    </m:oMath>
                  </m:oMathPara>
                </a14:m>
                <a:endParaRPr lang="es-PE" sz="1100" b="1" i="1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Choice>
        <mc:Fallback xmlns="">
          <xdr:sp macro="" textlink="">
            <xdr:nvSpPr>
              <xdr:cNvPr id="850" name="CuadroTexto 849"/>
              <xdr:cNvSpPr txBox="1"/>
            </xdr:nvSpPr>
            <xdr:spPr>
              <a:xfrm>
                <a:off x="6086475" y="12287602"/>
                <a:ext cx="1562100" cy="418748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:r>
                  <a:rPr lang="es-PE" sz="1100" b="1" i="0">
                    <a:solidFill>
                      <a:srgbClr val="FF0000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𝑴𝑪=𝟏/𝟐𝟒∗〖𝑾𝑼〗_𝑽∗𝑳^𝟐</a:t>
                </a:r>
                <a:endParaRPr lang="es-PE" sz="1100" b="1" i="1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51" name="CuadroTexto 850"/>
              <xdr:cNvSpPr txBox="1"/>
            </xdr:nvSpPr>
            <xdr:spPr>
              <a:xfrm>
                <a:off x="6086475" y="12706702"/>
                <a:ext cx="1562100" cy="418748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14:m>
                  <m:oMathPara xmlns:m="http://schemas.openxmlformats.org/officeDocument/2006/math">
                    <m:oMathParaPr>
                      <m:jc m:val="center"/>
                    </m:oMathParaPr>
                    <m:oMath xmlns:m="http://schemas.openxmlformats.org/officeDocument/2006/math"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𝑴𝑨𝑩</m:t>
                      </m:r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=</m:t>
                      </m:r>
                      <m:f>
                        <m:fPr>
                          <m:ctrlP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𝟏𝟒</m:t>
                          </m:r>
                        </m:den>
                      </m:f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∗</m:t>
                      </m:r>
                      <m:sSub>
                        <m:sSubPr>
                          <m:ctrlP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𝑾𝑼</m:t>
                          </m:r>
                        </m:e>
                        <m:sub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sub>
                      </m:sSub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∗</m:t>
                      </m:r>
                      <m:sSup>
                        <m:sSupPr>
                          <m:ctrlP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𝑳</m:t>
                          </m:r>
                        </m:e>
                        <m:sup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</m:t>
                          </m:r>
                        </m:sup>
                      </m:sSup>
                    </m:oMath>
                  </m:oMathPara>
                </a14:m>
                <a:endParaRPr lang="es-PE" sz="1100" b="1" i="1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Choice>
        <mc:Fallback xmlns="">
          <xdr:sp macro="" textlink="">
            <xdr:nvSpPr>
              <xdr:cNvPr id="851" name="CuadroTexto 850"/>
              <xdr:cNvSpPr txBox="1"/>
            </xdr:nvSpPr>
            <xdr:spPr>
              <a:xfrm>
                <a:off x="6086475" y="12706702"/>
                <a:ext cx="1562100" cy="418748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:r>
                  <a:rPr lang="es-PE" sz="1100" b="1" i="0">
                    <a:solidFill>
                      <a:srgbClr val="FF0000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𝑴𝑨𝑩=𝟏/𝟏𝟒∗〖𝑾𝑼〗_𝑽∗𝑳^𝟐</a:t>
                </a:r>
                <a:endParaRPr lang="es-PE" sz="1100" b="1" i="1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52" name="CuadroTexto 851"/>
              <xdr:cNvSpPr txBox="1"/>
            </xdr:nvSpPr>
            <xdr:spPr>
              <a:xfrm>
                <a:off x="6086475" y="13125802"/>
                <a:ext cx="1562100" cy="418748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14:m>
                  <m:oMathPara xmlns:m="http://schemas.openxmlformats.org/officeDocument/2006/math">
                    <m:oMathParaPr>
                      <m:jc m:val="center"/>
                    </m:oMathParaPr>
                    <m:oMath xmlns:m="http://schemas.openxmlformats.org/officeDocument/2006/math"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𝑴𝑩𝑪</m:t>
                      </m:r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=</m:t>
                      </m:r>
                      <m:f>
                        <m:fPr>
                          <m:ctrlP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𝟏𝟒</m:t>
                          </m:r>
                        </m:den>
                      </m:f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∗</m:t>
                      </m:r>
                      <m:sSub>
                        <m:sSubPr>
                          <m:ctrlP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𝑾𝑼</m:t>
                          </m:r>
                        </m:e>
                        <m:sub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</m:t>
                          </m:r>
                        </m:sub>
                      </m:sSub>
                      <m:r>
                        <a:rPr lang="es-PE" sz="1100" b="1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∗</m:t>
                      </m:r>
                      <m:sSup>
                        <m:sSupPr>
                          <m:ctrlP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𝑳</m:t>
                          </m:r>
                        </m:e>
                        <m:sup>
                          <m:r>
                            <a:rPr lang="es-PE" sz="1100" b="1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𝟐</m:t>
                          </m:r>
                        </m:sup>
                      </m:sSup>
                    </m:oMath>
                  </m:oMathPara>
                </a14:m>
                <a:endParaRPr lang="es-PE" sz="1100" b="1" i="1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Choice>
        <mc:Fallback xmlns="">
          <xdr:sp macro="" textlink="">
            <xdr:nvSpPr>
              <xdr:cNvPr id="852" name="CuadroTexto 851"/>
              <xdr:cNvSpPr txBox="1"/>
            </xdr:nvSpPr>
            <xdr:spPr>
              <a:xfrm>
                <a:off x="6086475" y="13125802"/>
                <a:ext cx="1562100" cy="418748"/>
              </a:xfrm>
              <a:prstGeom prst="rect">
                <a:avLst/>
              </a:prstGeom>
              <a:noFill/>
              <a:ln>
                <a:solidFill>
                  <a:sysClr val="windowText" lastClr="000000"/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:r>
                  <a:rPr lang="es-PE" sz="1100" b="1" i="0">
                    <a:solidFill>
                      <a:srgbClr val="FF0000"/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𝑴𝑩𝑪=𝟏/𝟏𝟒∗〖𝑾𝑼〗_𝑽∗𝑳^𝟐</a:t>
                </a:r>
                <a:endParaRPr lang="es-PE" sz="1100" b="1" i="1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Fallback>
      </mc:AlternateContent>
    </xdr:grpSp>
    <xdr:clientData/>
  </xdr:twoCellAnchor>
  <xdr:twoCellAnchor>
    <xdr:from>
      <xdr:col>1</xdr:col>
      <xdr:colOff>326572</xdr:colOff>
      <xdr:row>54</xdr:row>
      <xdr:rowOff>5939</xdr:rowOff>
    </xdr:from>
    <xdr:to>
      <xdr:col>6</xdr:col>
      <xdr:colOff>269424</xdr:colOff>
      <xdr:row>66</xdr:row>
      <xdr:rowOff>119833</xdr:rowOff>
    </xdr:to>
    <xdr:grpSp>
      <xdr:nvGrpSpPr>
        <xdr:cNvPr id="296" name="Grupo 295"/>
        <xdr:cNvGrpSpPr/>
      </xdr:nvGrpSpPr>
      <xdr:grpSpPr>
        <a:xfrm>
          <a:off x="926647" y="11464514"/>
          <a:ext cx="3943352" cy="2733269"/>
          <a:chOff x="926647" y="11454989"/>
          <a:chExt cx="3943352" cy="2628494"/>
        </a:xfrm>
      </xdr:grpSpPr>
      <xdr:sp macro="" textlink="">
        <xdr:nvSpPr>
          <xdr:cNvPr id="834" name="Rectángulo 833"/>
          <xdr:cNvSpPr/>
        </xdr:nvSpPr>
        <xdr:spPr>
          <a:xfrm>
            <a:off x="4610100" y="12245570"/>
            <a:ext cx="259899" cy="318044"/>
          </a:xfrm>
          <a:prstGeom prst="rect">
            <a:avLst/>
          </a:prstGeom>
          <a:gradFill flip="none" rotWithShape="1">
            <a:gsLst>
              <a:gs pos="0">
                <a:schemeClr val="bg1">
                  <a:lumMod val="65000"/>
                  <a:shade val="30000"/>
                  <a:satMod val="115000"/>
                </a:schemeClr>
              </a:gs>
              <a:gs pos="50000">
                <a:schemeClr val="bg1">
                  <a:lumMod val="65000"/>
                  <a:shade val="67500"/>
                  <a:satMod val="115000"/>
                </a:schemeClr>
              </a:gs>
              <a:gs pos="100000">
                <a:schemeClr val="bg1">
                  <a:lumMod val="65000"/>
                  <a:shade val="100000"/>
                  <a:satMod val="115000"/>
                </a:schemeClr>
              </a:gs>
            </a:gsLst>
            <a:lin ang="54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s-PE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grpSp>
        <xdr:nvGrpSpPr>
          <xdr:cNvPr id="295" name="Grupo 294"/>
          <xdr:cNvGrpSpPr/>
        </xdr:nvGrpSpPr>
        <xdr:grpSpPr>
          <a:xfrm>
            <a:off x="926647" y="11454989"/>
            <a:ext cx="3940629" cy="2628494"/>
            <a:chOff x="926647" y="11454989"/>
            <a:chExt cx="3940629" cy="2628494"/>
          </a:xfrm>
        </xdr:grpSpPr>
        <xdr:sp macro="" textlink="">
          <xdr:nvSpPr>
            <xdr:cNvPr id="835" name="Rectángulo 834"/>
            <xdr:cNvSpPr/>
          </xdr:nvSpPr>
          <xdr:spPr>
            <a:xfrm>
              <a:off x="3057525" y="12245570"/>
              <a:ext cx="259899" cy="318044"/>
            </a:xfrm>
            <a:prstGeom prst="rect">
              <a:avLst/>
            </a:prstGeom>
            <a:gradFill flip="none" rotWithShape="1">
              <a:gsLst>
                <a:gs pos="0">
                  <a:schemeClr val="bg1">
                    <a:lumMod val="65000"/>
                    <a:shade val="30000"/>
                    <a:satMod val="115000"/>
                  </a:schemeClr>
                </a:gs>
                <a:gs pos="50000">
                  <a:schemeClr val="bg1">
                    <a:lumMod val="65000"/>
                    <a:shade val="67500"/>
                    <a:satMod val="115000"/>
                  </a:schemeClr>
                </a:gs>
                <a:gs pos="100000">
                  <a:schemeClr val="bg1">
                    <a:lumMod val="65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s-PE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grpSp>
          <xdr:nvGrpSpPr>
            <xdr:cNvPr id="245" name="Grupo 244"/>
            <xdr:cNvGrpSpPr/>
          </xdr:nvGrpSpPr>
          <xdr:grpSpPr>
            <a:xfrm>
              <a:off x="926647" y="11454989"/>
              <a:ext cx="3940629" cy="2628494"/>
              <a:chOff x="926647" y="11454991"/>
              <a:chExt cx="3940629" cy="2628342"/>
            </a:xfrm>
          </xdr:grpSpPr>
          <xdr:grpSp>
            <xdr:nvGrpSpPr>
              <xdr:cNvPr id="244" name="Grupo 243"/>
              <xdr:cNvGrpSpPr/>
            </xdr:nvGrpSpPr>
            <xdr:grpSpPr>
              <a:xfrm>
                <a:off x="926647" y="11454991"/>
                <a:ext cx="3940628" cy="2628342"/>
                <a:chOff x="926647" y="11454991"/>
                <a:chExt cx="3940628" cy="2628342"/>
              </a:xfrm>
            </xdr:grpSpPr>
            <xdr:grpSp>
              <xdr:nvGrpSpPr>
                <xdr:cNvPr id="236" name="Grupo 235"/>
                <xdr:cNvGrpSpPr/>
              </xdr:nvGrpSpPr>
              <xdr:grpSpPr>
                <a:xfrm>
                  <a:off x="926647" y="11454991"/>
                  <a:ext cx="3940628" cy="2628342"/>
                  <a:chOff x="926647" y="11454991"/>
                  <a:chExt cx="3940628" cy="2628342"/>
                </a:xfrm>
              </xdr:grpSpPr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837" name="CuadroTexto 836"/>
                      <xdr:cNvSpPr txBox="1"/>
                    </xdr:nvSpPr>
                    <xdr:spPr>
                      <a:xfrm>
                        <a:off x="3076576" y="12335229"/>
                        <a:ext cx="228600" cy="190146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ctr">
                        <a:noAutofit/>
                      </a:bodyPr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"/>
                            </m:oMathParaPr>
                            <m:oMath xmlns:m="http://schemas.openxmlformats.org/officeDocument/2006/math">
                              <m:r>
                                <a:rPr lang="es-PE" sz="1100" b="0" i="1">
                                  <a:solidFill>
                                    <a:srgbClr val="002060"/>
                                  </a:solidFill>
                                  <a:latin typeface="Cambria Math" panose="02040503050406030204" pitchFamily="18" charset="0"/>
                                </a:rPr>
                                <m:t>𝑉𝑃</m:t>
                              </m:r>
                            </m:oMath>
                          </m:oMathPara>
                        </a14:m>
                        <a:endParaRPr lang="es-PE" sz="1100" b="0">
                          <a:solidFill>
                            <a:srgbClr val="002060"/>
                          </a:solidFill>
                        </a:endParaRPr>
                      </a:p>
                    </xdr:txBody>
                  </xdr:sp>
                </mc:Choice>
                <mc:Fallback xmlns="">
                  <xdr:sp macro="" textlink="">
                    <xdr:nvSpPr>
                      <xdr:cNvPr id="837" name="CuadroTexto 836"/>
                      <xdr:cNvSpPr txBox="1"/>
                    </xdr:nvSpPr>
                    <xdr:spPr>
                      <a:xfrm>
                        <a:off x="3076576" y="12335229"/>
                        <a:ext cx="228600" cy="190146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ctr">
                        <a:noAutofit/>
                      </a:bodyPr>
                      <a:lstStyle/>
                      <a:p>
                        <a:pPr/>
                        <a:r>
                          <a:rPr lang="es-PE" sz="1100" b="0" i="0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a:t>𝑉𝑃</a:t>
                        </a:r>
                        <a:endParaRPr lang="es-PE" sz="1100" b="0">
                          <a:solidFill>
                            <a:srgbClr val="002060"/>
                          </a:solidFill>
                        </a:endParaRPr>
                      </a:p>
                    </xdr:txBody>
                  </xdr:sp>
                </mc:Fallback>
              </mc:AlternateContent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838" name="CuadroTexto 837"/>
                      <xdr:cNvSpPr txBox="1"/>
                    </xdr:nvSpPr>
                    <xdr:spPr>
                      <a:xfrm>
                        <a:off x="4629151" y="12316179"/>
                        <a:ext cx="228600" cy="190146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ctr">
                        <a:noAutofit/>
                      </a:bodyPr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"/>
                            </m:oMathParaPr>
                            <m:oMath xmlns:m="http://schemas.openxmlformats.org/officeDocument/2006/math">
                              <m:r>
                                <a:rPr lang="es-PE" sz="1100" b="0" i="1">
                                  <a:solidFill>
                                    <a:srgbClr val="002060"/>
                                  </a:solidFill>
                                  <a:latin typeface="Cambria Math" panose="02040503050406030204" pitchFamily="18" charset="0"/>
                                </a:rPr>
                                <m:t>𝑉𝑃</m:t>
                              </m:r>
                            </m:oMath>
                          </m:oMathPara>
                        </a14:m>
                        <a:endParaRPr lang="es-PE" sz="1100" b="0">
                          <a:solidFill>
                            <a:srgbClr val="002060"/>
                          </a:solidFill>
                        </a:endParaRPr>
                      </a:p>
                    </xdr:txBody>
                  </xdr:sp>
                </mc:Choice>
                <mc:Fallback xmlns="">
                  <xdr:sp macro="" textlink="">
                    <xdr:nvSpPr>
                      <xdr:cNvPr id="838" name="CuadroTexto 837"/>
                      <xdr:cNvSpPr txBox="1"/>
                    </xdr:nvSpPr>
                    <xdr:spPr>
                      <a:xfrm>
                        <a:off x="4629151" y="12316179"/>
                        <a:ext cx="228600" cy="190146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ctr">
                        <a:noAutofit/>
                      </a:bodyPr>
                      <a:lstStyle/>
                      <a:p>
                        <a:pPr/>
                        <a:r>
                          <a:rPr lang="es-PE" sz="1100" b="0" i="0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a:t>𝑉𝑃</a:t>
                        </a:r>
                        <a:endParaRPr lang="es-PE" sz="1100" b="0">
                          <a:solidFill>
                            <a:srgbClr val="002060"/>
                          </a:solidFill>
                        </a:endParaRPr>
                      </a:p>
                    </xdr:txBody>
                  </xdr:sp>
                </mc:Fallback>
              </mc:AlternateContent>
              <xdr:grpSp>
                <xdr:nvGrpSpPr>
                  <xdr:cNvPr id="235" name="Grupo 234"/>
                  <xdr:cNvGrpSpPr/>
                </xdr:nvGrpSpPr>
                <xdr:grpSpPr>
                  <a:xfrm>
                    <a:off x="926647" y="11454991"/>
                    <a:ext cx="3940628" cy="2628342"/>
                    <a:chOff x="926647" y="11454991"/>
                    <a:chExt cx="3940628" cy="2628342"/>
                  </a:xfrm>
                </xdr:grpSpPr>
                <xdr:grpSp>
                  <xdr:nvGrpSpPr>
                    <xdr:cNvPr id="71" name="Grupo 70"/>
                    <xdr:cNvGrpSpPr/>
                  </xdr:nvGrpSpPr>
                  <xdr:grpSpPr>
                    <a:xfrm>
                      <a:off x="926647" y="11454991"/>
                      <a:ext cx="3940628" cy="2628342"/>
                      <a:chOff x="782436" y="10445343"/>
                      <a:chExt cx="3901931" cy="2205327"/>
                    </a:xfrm>
                  </xdr:grpSpPr>
                  <xdr:grpSp>
                    <xdr:nvGrpSpPr>
                      <xdr:cNvPr id="70" name="Grupo 69"/>
                      <xdr:cNvGrpSpPr/>
                    </xdr:nvGrpSpPr>
                    <xdr:grpSpPr>
                      <a:xfrm>
                        <a:off x="782436" y="10445343"/>
                        <a:ext cx="3901931" cy="2205327"/>
                        <a:chOff x="782436" y="10445343"/>
                        <a:chExt cx="3901931" cy="2205327"/>
                      </a:xfrm>
                    </xdr:grpSpPr>
                    <xdr:grpSp>
                      <xdr:nvGrpSpPr>
                        <xdr:cNvPr id="49" name="Grupo 48"/>
                        <xdr:cNvGrpSpPr/>
                      </xdr:nvGrpSpPr>
                      <xdr:grpSpPr>
                        <a:xfrm>
                          <a:off x="782436" y="10445343"/>
                          <a:ext cx="3901931" cy="2205327"/>
                          <a:chOff x="782436" y="10445343"/>
                          <a:chExt cx="3901931" cy="2205327"/>
                        </a:xfrm>
                      </xdr:grpSpPr>
                      <xdr:grpSp>
                        <xdr:nvGrpSpPr>
                          <xdr:cNvPr id="42" name="Grupo 41"/>
                          <xdr:cNvGrpSpPr/>
                        </xdr:nvGrpSpPr>
                        <xdr:grpSpPr>
                          <a:xfrm>
                            <a:off x="1333499" y="10445343"/>
                            <a:ext cx="3350868" cy="2205327"/>
                            <a:chOff x="1333499" y="10445343"/>
                            <a:chExt cx="3350868" cy="2205327"/>
                          </a:xfrm>
                        </xdr:grpSpPr>
                        <xdr:grpSp>
                          <xdr:nvGrpSpPr>
                            <xdr:cNvPr id="27" name="Grupo 26"/>
                            <xdr:cNvGrpSpPr/>
                          </xdr:nvGrpSpPr>
                          <xdr:grpSpPr>
                            <a:xfrm>
                              <a:off x="1333499" y="10445343"/>
                              <a:ext cx="3350868" cy="1141758"/>
                              <a:chOff x="1333499" y="10445343"/>
                              <a:chExt cx="3350868" cy="1141758"/>
                            </a:xfrm>
                          </xdr:grpSpPr>
                          <xdr:grpSp>
                            <xdr:nvGrpSpPr>
                              <xdr:cNvPr id="21" name="Grupo 20"/>
                              <xdr:cNvGrpSpPr/>
                            </xdr:nvGrpSpPr>
                            <xdr:grpSpPr>
                              <a:xfrm>
                                <a:off x="1333499" y="10445343"/>
                                <a:ext cx="3350868" cy="1096975"/>
                                <a:chOff x="1333499" y="10445343"/>
                                <a:chExt cx="3350868" cy="1096975"/>
                              </a:xfrm>
                            </xdr:grpSpPr>
                            <xdr:grpSp>
                              <xdr:nvGrpSpPr>
                                <xdr:cNvPr id="19" name="Grupo 18"/>
                                <xdr:cNvGrpSpPr/>
                              </xdr:nvGrpSpPr>
                              <xdr:grpSpPr>
                                <a:xfrm>
                                  <a:off x="1333499" y="10445343"/>
                                  <a:ext cx="3350868" cy="1096975"/>
                                  <a:chOff x="1333499" y="10445343"/>
                                  <a:chExt cx="3350868" cy="1096975"/>
                                </a:xfrm>
                              </xdr:grpSpPr>
                              <xdr:grpSp>
                                <xdr:nvGrpSpPr>
                                  <xdr:cNvPr id="16" name="Grupo 15"/>
                                  <xdr:cNvGrpSpPr/>
                                </xdr:nvGrpSpPr>
                                <xdr:grpSpPr>
                                  <a:xfrm>
                                    <a:off x="1333499" y="10445343"/>
                                    <a:ext cx="3350868" cy="926934"/>
                                    <a:chOff x="1333499" y="10444162"/>
                                    <a:chExt cx="3350021" cy="922263"/>
                                  </a:xfrm>
                                </xdr:grpSpPr>
                                <xdr:grpSp>
                                  <xdr:nvGrpSpPr>
                                    <xdr:cNvPr id="6" name="Grupo 5"/>
                                    <xdr:cNvGrpSpPr/>
                                  </xdr:nvGrpSpPr>
                                  <xdr:grpSpPr>
                                    <a:xfrm>
                                      <a:off x="1333499" y="10713242"/>
                                      <a:ext cx="3350021" cy="653183"/>
                                      <a:chOff x="1333499" y="10713242"/>
                                      <a:chExt cx="3350021" cy="653183"/>
                                    </a:xfrm>
                                    <a:solidFill>
                                      <a:schemeClr val="bg1">
                                        <a:lumMod val="65000"/>
                                      </a:schemeClr>
                                    </a:solidFill>
                                  </xdr:grpSpPr>
                                  <xdr:sp macro="" textlink="">
                                    <xdr:nvSpPr>
                                      <xdr:cNvPr id="368" name="Rectángulo 367"/>
                                      <xdr:cNvSpPr/>
                                    </xdr:nvSpPr>
                                    <xdr:spPr>
                                      <a:xfrm>
                                        <a:off x="1333499" y="11100913"/>
                                        <a:ext cx="257282" cy="265512"/>
                                      </a:xfrm>
                                      <a:prstGeom prst="rect">
                                        <a:avLst/>
                                      </a:prstGeom>
                                      <a:gradFill flip="none" rotWithShape="1">
                                        <a:gsLst>
                                          <a:gs pos="0">
                                            <a:schemeClr val="bg1">
                                              <a:lumMod val="65000"/>
                                              <a:shade val="30000"/>
                                              <a:satMod val="115000"/>
                                            </a:schemeClr>
                                          </a:gs>
                                          <a:gs pos="50000">
                                            <a:schemeClr val="bg1">
                                              <a:lumMod val="65000"/>
                                              <a:shade val="67500"/>
                                              <a:satMod val="115000"/>
                                            </a:schemeClr>
                                          </a:gs>
                                          <a:gs pos="100000">
                                            <a:schemeClr val="bg1">
                                              <a:lumMod val="65000"/>
                                              <a:shade val="100000"/>
                                              <a:satMod val="115000"/>
                                            </a:schemeClr>
                                          </a:gs>
                                        </a:gsLst>
                                        <a:lin ang="5400000" scaled="1"/>
                                        <a:tileRect/>
                                      </a:gradFill>
                                      <a:ln>
                                        <a:noFill/>
                                      </a:ln>
                                    </xdr:spPr>
                                    <xdr:style>
                                      <a:lnRef idx="2">
                                        <a:schemeClr val="accent1">
                                          <a:shade val="50000"/>
                                        </a:schemeClr>
                                      </a:lnRef>
                                      <a:fillRef idx="1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lt1"/>
                                      </a:fontRef>
                                    </xdr:style>
                                    <xdr:txBody>
                                      <a:bodyPr vertOverflow="clip" horzOverflow="clip" rtlCol="0" anchor="t"/>
                                      <a:lstStyle/>
                                      <a:p>
                                        <a:pPr marL="0" indent="0" algn="l"/>
                                        <a:endParaRPr lang="es-PE" sz="11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endParaRP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372" name="Rectángulo 371"/>
                                      <xdr:cNvSpPr/>
                                    </xdr:nvSpPr>
                                    <xdr:spPr>
                                      <a:xfrm>
                                        <a:off x="1333500" y="10713242"/>
                                        <a:ext cx="3350020" cy="401854"/>
                                      </a:xfrm>
                                      <a:prstGeom prst="rect">
                                        <a:avLst/>
                                      </a:prstGeom>
                                      <a:gradFill flip="none" rotWithShape="1">
                                        <a:gsLst>
                                          <a:gs pos="0">
                                            <a:schemeClr val="bg1">
                                              <a:lumMod val="65000"/>
                                              <a:shade val="30000"/>
                                              <a:satMod val="115000"/>
                                            </a:schemeClr>
                                          </a:gs>
                                          <a:gs pos="50000">
                                            <a:schemeClr val="bg1">
                                              <a:lumMod val="65000"/>
                                              <a:shade val="67500"/>
                                              <a:satMod val="115000"/>
                                            </a:schemeClr>
                                          </a:gs>
                                          <a:gs pos="100000">
                                            <a:schemeClr val="bg1">
                                              <a:lumMod val="65000"/>
                                              <a:shade val="100000"/>
                                              <a:satMod val="115000"/>
                                            </a:schemeClr>
                                          </a:gs>
                                        </a:gsLst>
                                        <a:lin ang="16200000" scaled="1"/>
                                        <a:tileRect/>
                                      </a:gradFill>
                                      <a:ln>
                                        <a:noFill/>
                                      </a:ln>
                                    </xdr:spPr>
                                    <xdr:style>
                                      <a:lnRef idx="2">
                                        <a:schemeClr val="accent1">
                                          <a:shade val="50000"/>
                                        </a:schemeClr>
                                      </a:lnRef>
                                      <a:fillRef idx="1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lt1"/>
                                      </a:fontRef>
                                    </xdr:style>
                                    <xdr:txBody>
                                      <a:bodyPr vertOverflow="clip" horzOverflow="clip" rtlCol="0" anchor="t"/>
                                      <a:lstStyle/>
                                      <a:p>
                                        <a:pPr marL="0" indent="0" algn="l"/>
                                        <a:endParaRPr lang="es-PE" sz="11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endParaRPr>
                                      </a:p>
                                    </xdr:txBody>
                                  </xdr:sp>
                                </xdr:grpSp>
                                <xdr:sp macro="" textlink="">
                                  <xdr:nvSpPr>
                                    <xdr:cNvPr id="374" name="Rectángulo 373"/>
                                    <xdr:cNvSpPr/>
                                  </xdr:nvSpPr>
                                  <xdr:spPr>
                                    <a:xfrm>
                                      <a:off x="1345626" y="10454878"/>
                                      <a:ext cx="3328466" cy="256309"/>
                                    </a:xfrm>
                                    <a:prstGeom prst="rect">
                                      <a:avLst/>
                                    </a:prstGeom>
                                    <a:gradFill flip="none" rotWithShape="1">
                                      <a:gsLst>
                                        <a:gs pos="0">
                                          <a:schemeClr val="accent1">
                                            <a:tint val="66000"/>
                                            <a:satMod val="160000"/>
                                          </a:schemeClr>
                                        </a:gs>
                                        <a:gs pos="50000">
                                          <a:schemeClr val="accent1">
                                            <a:tint val="44500"/>
                                            <a:satMod val="160000"/>
                                          </a:schemeClr>
                                        </a:gs>
                                        <a:gs pos="100000">
                                          <a:schemeClr val="accent1">
                                            <a:tint val="23500"/>
                                            <a:satMod val="160000"/>
                                          </a:schemeClr>
                                        </a:gs>
                                      </a:gsLst>
                                      <a:path path="circle">
                                        <a:fillToRect l="50000" t="50000" r="50000" b="50000"/>
                                      </a:path>
                                      <a:tileRect/>
                                    </a:gradFill>
                                    <a:ln w="19050">
                                      <a:solidFill>
                                        <a:srgbClr val="FF0000"/>
                                      </a:solidFill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vertOverflow="clip" horzOverflow="clip" rtlCol="0" anchor="t"/>
                                    <a:lstStyle/>
                                    <a:p>
                                      <a:pPr algn="l"/>
                                      <a:endParaRPr lang="es-PE" sz="1100"/>
                                    </a:p>
                                  </xdr:txBody>
                                </xdr:sp>
                                <xdr:cxnSp macro="">
                                  <xdr:nvCxnSpPr>
                                    <xdr:cNvPr id="375" name="Conector recto de flecha 374"/>
                                    <xdr:cNvCxnSpPr>
                                      <a:stCxn id="374" idx="0"/>
                                      <a:endCxn id="374" idx="2"/>
                                    </xdr:cNvCxnSpPr>
                                  </xdr:nvCxnSpPr>
                                  <xdr:spPr>
                                    <a:xfrm>
                                      <a:off x="3009859" y="10454878"/>
                                      <a:ext cx="0" cy="256309"/>
                                    </a:xfrm>
                                    <a:prstGeom prst="straightConnector1">
                                      <a:avLst/>
                                    </a:prstGeom>
                                    <a:ln w="12700">
                                      <a:solidFill>
                                        <a:srgbClr val="FF0000"/>
                                      </a:solidFill>
                                      <a:tailEnd type="triangle"/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  <xdr:cxnSp macro="">
                                  <xdr:nvCxnSpPr>
                                    <xdr:cNvPr id="378" name="Conector recto de flecha 377"/>
                                    <xdr:cNvCxnSpPr/>
                                  </xdr:nvCxnSpPr>
                                  <xdr:spPr>
                                    <a:xfrm>
                                      <a:off x="4103929" y="10453687"/>
                                      <a:ext cx="0" cy="256309"/>
                                    </a:xfrm>
                                    <a:prstGeom prst="straightConnector1">
                                      <a:avLst/>
                                    </a:prstGeom>
                                    <a:ln w="12700">
                                      <a:solidFill>
                                        <a:srgbClr val="FF0000"/>
                                      </a:solidFill>
                                      <a:tailEnd type="triangle"/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  <xdr:cxnSp macro="">
                                  <xdr:nvCxnSpPr>
                                    <xdr:cNvPr id="379" name="Conector recto de flecha 378"/>
                                    <xdr:cNvCxnSpPr/>
                                  </xdr:nvCxnSpPr>
                                  <xdr:spPr>
                                    <a:xfrm>
                                      <a:off x="2468762" y="10444162"/>
                                      <a:ext cx="0" cy="256309"/>
                                    </a:xfrm>
                                    <a:prstGeom prst="straightConnector1">
                                      <a:avLst/>
                                    </a:prstGeom>
                                    <a:ln w="12700">
                                      <a:solidFill>
                                        <a:srgbClr val="FF0000"/>
                                      </a:solidFill>
                                      <a:tailEnd type="triangle"/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  <xdr:cxnSp macro="">
                                  <xdr:nvCxnSpPr>
                                    <xdr:cNvPr id="380" name="Conector recto de flecha 379"/>
                                    <xdr:cNvCxnSpPr/>
                                  </xdr:nvCxnSpPr>
                                  <xdr:spPr>
                                    <a:xfrm>
                                      <a:off x="3540099" y="10453687"/>
                                      <a:ext cx="0" cy="256309"/>
                                    </a:xfrm>
                                    <a:prstGeom prst="straightConnector1">
                                      <a:avLst/>
                                    </a:prstGeom>
                                    <a:ln w="12700">
                                      <a:solidFill>
                                        <a:srgbClr val="FF0000"/>
                                      </a:solidFill>
                                      <a:tailEnd type="triangle"/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  <xdr:cxnSp macro="">
                                  <xdr:nvCxnSpPr>
                                    <xdr:cNvPr id="381" name="Conector recto de flecha 380"/>
                                    <xdr:cNvCxnSpPr/>
                                  </xdr:nvCxnSpPr>
                                  <xdr:spPr>
                                    <a:xfrm>
                                      <a:off x="1886546" y="10445352"/>
                                      <a:ext cx="0" cy="256309"/>
                                    </a:xfrm>
                                    <a:prstGeom prst="straightConnector1">
                                      <a:avLst/>
                                    </a:prstGeom>
                                    <a:ln w="12700">
                                      <a:solidFill>
                                        <a:srgbClr val="FF0000"/>
                                      </a:solidFill>
                                      <a:tailEnd type="triangle"/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</xdr:grpSp>
                              <xdr:sp macro="" textlink="">
                                <xdr:nvSpPr>
                                  <xdr:cNvPr id="382" name="Conector 381"/>
                                  <xdr:cNvSpPr/>
                                </xdr:nvSpPr>
                                <xdr:spPr>
                                  <a:xfrm>
                                    <a:off x="1380751" y="11389917"/>
                                    <a:ext cx="161924" cy="142874"/>
                                  </a:xfrm>
                                  <a:prstGeom prst="flowChartConnector">
                                    <a:avLst/>
                                  </a:prstGeom>
                                  <a:solidFill>
                                    <a:schemeClr val="bg2"/>
                                  </a:solidFill>
                                  <a:ln w="19050"/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ctr"/>
                                  <a:lstStyle/>
                                  <a:p>
                                    <a:pPr algn="ctr"/>
                                    <a:r>
                                      <a:rPr lang="es-PE" sz="1000" b="1">
                                        <a:solidFill>
                                          <a:srgbClr val="C00000"/>
                                        </a:solidFill>
                                      </a:rPr>
                                      <a:t>A</a:t>
                                    </a:r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383" name="Conector 382"/>
                                  <xdr:cNvSpPr/>
                                </xdr:nvSpPr>
                                <xdr:spPr>
                                  <a:xfrm>
                                    <a:off x="2941449" y="11399444"/>
                                    <a:ext cx="161924" cy="142874"/>
                                  </a:xfrm>
                                  <a:prstGeom prst="flowChartConnector">
                                    <a:avLst/>
                                  </a:prstGeom>
                                  <a:solidFill>
                                    <a:schemeClr val="bg2"/>
                                  </a:solidFill>
                                  <a:ln w="19050"/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ctr"/>
                                  <a:lstStyle/>
                                  <a:p>
                                    <a:pPr algn="ctr"/>
                                    <a:r>
                                      <a:rPr lang="es-PE" sz="1000" b="1">
                                        <a:solidFill>
                                          <a:srgbClr val="C00000"/>
                                        </a:solidFill>
                                      </a:rPr>
                                      <a:t>B</a:t>
                                    </a:r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384" name="Conector 383"/>
                                  <xdr:cNvSpPr/>
                                </xdr:nvSpPr>
                                <xdr:spPr>
                                  <a:xfrm>
                                    <a:off x="4495895" y="11391451"/>
                                    <a:ext cx="161924" cy="142874"/>
                                  </a:xfrm>
                                  <a:prstGeom prst="flowChartConnector">
                                    <a:avLst/>
                                  </a:prstGeom>
                                  <a:solidFill>
                                    <a:schemeClr val="bg2"/>
                                  </a:solidFill>
                                  <a:ln w="19050"/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ctr"/>
                                  <a:lstStyle/>
                                  <a:p>
                                    <a:pPr algn="ctr"/>
                                    <a:r>
                                      <a:rPr lang="es-PE" sz="1000" b="1">
                                        <a:solidFill>
                                          <a:srgbClr val="C00000"/>
                                        </a:solidFill>
                                      </a:rPr>
                                      <a:t>C</a:t>
                                    </a:r>
                                  </a:p>
                                </xdr:txBody>
                              </xdr:sp>
                            </xdr:grpSp>
                            <mc:AlternateContent xmlns:mc="http://schemas.openxmlformats.org/markup-compatibility/2006" xmlns:a14="http://schemas.microsoft.com/office/drawing/2010/main">
                              <mc:Choice Requires="a14">
                                <xdr:sp macro="" textlink="">
                                  <xdr:nvSpPr>
                                    <xdr:cNvPr id="387" name="CuadroTexto 386"/>
                                    <xdr:cNvSpPr txBox="1"/>
                                  </xdr:nvSpPr>
                                  <xdr:spPr>
                                    <a:xfrm>
                                      <a:off x="2511436" y="10745733"/>
                                      <a:ext cx="1009650" cy="161925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  <xdr:txBody>
                                    <a:bodyPr vertOverflow="clip" horzOverflow="clip" wrap="none" lIns="0" tIns="0" rIns="0" bIns="0" rtlCol="0" anchor="t">
                                      <a:noAutofit/>
                                    </a:bodyPr>
                                    <a:lstStyle/>
                                    <a:p>
                                      <a:pPr/>
                                      <a14:m>
                                        <m:oMathPara xmlns:m="http://schemas.openxmlformats.org/officeDocument/2006/math">
                                          <m:oMathParaPr>
                                            <m:jc m:val="centerGroup"/>
                                          </m:oMathParaPr>
                                          <m:oMath xmlns:m="http://schemas.openxmlformats.org/officeDocument/2006/math">
                                            <m:r>
                                              <a:rPr lang="es-PE" sz="1200" b="1" i="1">
                                                <a:solidFill>
                                                  <a:srgbClr val="FFFF00"/>
                                                </a:solidFill>
                                                <a:latin typeface="Cambria Math" panose="02040503050406030204" pitchFamily="18" charset="0"/>
                                              </a:rPr>
                                              <m:t>𝑽𝑰𝑮𝑼𝑬𝑻𝑨</m:t>
                                            </m:r>
                                          </m:oMath>
                                        </m:oMathPara>
                                      </a14:m>
                                      <a:endParaRPr lang="es-PE" sz="1200" b="1" i="1">
                                        <a:solidFill>
                                          <a:srgbClr val="FFFF00"/>
                                        </a:solidFill>
                                      </a:endParaRPr>
                                    </a:p>
                                  </xdr:txBody>
                                </xdr:sp>
                              </mc:Choice>
                              <mc:Fallback xmlns="">
                                <xdr:sp macro="" textlink="">
                                  <xdr:nvSpPr>
                                    <xdr:cNvPr id="387" name="CuadroTexto 386"/>
                                    <xdr:cNvSpPr txBox="1"/>
                                  </xdr:nvSpPr>
                                  <xdr:spPr>
                                    <a:xfrm>
                                      <a:off x="2511436" y="10745733"/>
                                      <a:ext cx="1009650" cy="161925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  <xdr:txBody>
                                    <a:bodyPr vertOverflow="clip" horzOverflow="clip" wrap="none" lIns="0" tIns="0" rIns="0" bIns="0" rtlCol="0" anchor="t">
                                      <a:noAutofit/>
                                    </a:bodyPr>
                                    <a:lstStyle/>
                                    <a:p>
                                      <a:pPr/>
                                      <a:r>
                                        <a:rPr lang="es-PE" sz="1200" b="1" i="0">
                                          <a:solidFill>
                                            <a:srgbClr val="FFFF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a:t>𝑽𝑰𝑮𝑼𝑬𝑻𝑨</a:t>
                                      </a:r>
                                      <a:endParaRPr lang="es-PE" sz="1200" b="1" i="1">
                                        <a:solidFill>
                                          <a:srgbClr val="FFFF00"/>
                                        </a:solidFill>
                                      </a:endParaRPr>
                                    </a:p>
                                  </xdr:txBody>
                                </xdr:sp>
                              </mc:Fallback>
                            </mc:AlternateContent>
                          </xdr:grpSp>
                          <xdr:cxnSp macro="">
                            <xdr:nvCxnSpPr>
                              <xdr:cNvPr id="389" name="Conector recto 388"/>
                              <xdr:cNvCxnSpPr/>
                            </xdr:nvCxnSpPr>
                            <xdr:spPr>
                              <a:xfrm>
                                <a:off x="1580495" y="11376018"/>
                                <a:ext cx="0" cy="209549"/>
                              </a:xfrm>
                              <a:prstGeom prst="line">
                                <a:avLst/>
                              </a:prstGeom>
                              <a:ln>
                                <a:solidFill>
                                  <a:srgbClr val="0070C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390" name="Conector recto 389"/>
                              <xdr:cNvCxnSpPr/>
                            </xdr:nvCxnSpPr>
                            <xdr:spPr>
                              <a:xfrm>
                                <a:off x="2894103" y="11368027"/>
                                <a:ext cx="0" cy="209549"/>
                              </a:xfrm>
                              <a:prstGeom prst="line">
                                <a:avLst/>
                              </a:prstGeom>
                              <a:ln>
                                <a:solidFill>
                                  <a:srgbClr val="0070C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391" name="Conector recto 390"/>
                              <xdr:cNvCxnSpPr/>
                            </xdr:nvCxnSpPr>
                            <xdr:spPr>
                              <a:xfrm>
                                <a:off x="3141286" y="11368027"/>
                                <a:ext cx="0" cy="209549"/>
                              </a:xfrm>
                              <a:prstGeom prst="line">
                                <a:avLst/>
                              </a:prstGeom>
                              <a:ln>
                                <a:solidFill>
                                  <a:srgbClr val="0070C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392" name="Conector recto 391"/>
                              <xdr:cNvCxnSpPr/>
                            </xdr:nvCxnSpPr>
                            <xdr:spPr>
                              <a:xfrm>
                                <a:off x="4429592" y="11377552"/>
                                <a:ext cx="0" cy="209549"/>
                              </a:xfrm>
                              <a:prstGeom prst="line">
                                <a:avLst/>
                              </a:prstGeom>
                              <a:ln>
                                <a:solidFill>
                                  <a:srgbClr val="0070C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</xdr:grpSp>
                        <xdr:cxnSp macro="">
                          <xdr:nvCxnSpPr>
                            <xdr:cNvPr id="399" name="Conector recto 398"/>
                            <xdr:cNvCxnSpPr/>
                          </xdr:nvCxnSpPr>
                          <xdr:spPr>
                            <a:xfrm>
                              <a:off x="1571157" y="12303009"/>
                              <a:ext cx="2862603" cy="20822"/>
                            </a:xfrm>
                            <a:prstGeom prst="line">
                              <a:avLst/>
                            </a:prstGeom>
                            <a:ln w="12700">
                              <a:solidFill>
                                <a:schemeClr val="bg1">
                                  <a:lumMod val="65000"/>
                                </a:schemeClr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400" name="Conector recto 399"/>
                            <xdr:cNvCxnSpPr/>
                          </xdr:nvCxnSpPr>
                          <xdr:spPr>
                            <a:xfrm>
                              <a:off x="1571157" y="12091639"/>
                              <a:ext cx="0" cy="209549"/>
                            </a:xfrm>
                            <a:prstGeom prst="line">
                              <a:avLst/>
                            </a:prstGeom>
                            <a:ln w="12700"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sp macro="" textlink="">
                          <xdr:nvSpPr>
                            <xdr:cNvPr id="40" name="Forma libre 39"/>
                            <xdr:cNvSpPr/>
                          </xdr:nvSpPr>
                          <xdr:spPr>
                            <a:xfrm>
                              <a:off x="1577373" y="11865069"/>
                              <a:ext cx="1316824" cy="779927"/>
                            </a:xfrm>
                            <a:custGeom>
                              <a:avLst/>
                              <a:gdLst>
                                <a:gd name="connsiteX0" fmla="*/ 1209675 w 1209675"/>
                                <a:gd name="connsiteY0" fmla="*/ 0 h 777674"/>
                                <a:gd name="connsiteX1" fmla="*/ 914400 w 1209675"/>
                                <a:gd name="connsiteY1" fmla="*/ 533400 h 777674"/>
                                <a:gd name="connsiteX2" fmla="*/ 628650 w 1209675"/>
                                <a:gd name="connsiteY2" fmla="*/ 742950 h 777674"/>
                                <a:gd name="connsiteX3" fmla="*/ 371475 w 1209675"/>
                                <a:gd name="connsiteY3" fmla="*/ 723900 h 777674"/>
                                <a:gd name="connsiteX4" fmla="*/ 0 w 1209675"/>
                                <a:gd name="connsiteY4" fmla="*/ 228600 h 777674"/>
                                <a:gd name="connsiteX0" fmla="*/ 1209675 w 1209675"/>
                                <a:gd name="connsiteY0" fmla="*/ 0 h 779927"/>
                                <a:gd name="connsiteX1" fmla="*/ 895350 w 1209675"/>
                                <a:gd name="connsiteY1" fmla="*/ 495300 h 779927"/>
                                <a:gd name="connsiteX2" fmla="*/ 628650 w 1209675"/>
                                <a:gd name="connsiteY2" fmla="*/ 742950 h 779927"/>
                                <a:gd name="connsiteX3" fmla="*/ 371475 w 1209675"/>
                                <a:gd name="connsiteY3" fmla="*/ 723900 h 779927"/>
                                <a:gd name="connsiteX4" fmla="*/ 0 w 1209675"/>
                                <a:gd name="connsiteY4" fmla="*/ 228600 h 779927"/>
                              </a:gdLst>
                              <a:ahLst/>
                              <a:cxnLst>
                                <a:cxn ang="0">
                                  <a:pos x="connsiteX0" y="connsiteY0"/>
                                </a:cxn>
                                <a:cxn ang="0">
                                  <a:pos x="connsiteX1" y="connsiteY1"/>
                                </a:cxn>
                                <a:cxn ang="0">
                                  <a:pos x="connsiteX2" y="connsiteY2"/>
                                </a:cxn>
                                <a:cxn ang="0">
                                  <a:pos x="connsiteX3" y="connsiteY3"/>
                                </a:cxn>
                                <a:cxn ang="0">
                                  <a:pos x="connsiteX4" y="connsiteY4"/>
                                </a:cxn>
                              </a:cxnLst>
                              <a:rect l="l" t="t" r="r" b="b"/>
                              <a:pathLst>
                                <a:path w="1209675" h="779927">
                                  <a:moveTo>
                                    <a:pt x="1209675" y="0"/>
                                  </a:moveTo>
                                  <a:cubicBezTo>
                                    <a:pt x="1110456" y="204787"/>
                                    <a:pt x="992187" y="371475"/>
                                    <a:pt x="895350" y="495300"/>
                                  </a:cubicBezTo>
                                  <a:cubicBezTo>
                                    <a:pt x="798513" y="619125"/>
                                    <a:pt x="715963" y="704850"/>
                                    <a:pt x="628650" y="742950"/>
                                  </a:cubicBezTo>
                                  <a:cubicBezTo>
                                    <a:pt x="541338" y="781050"/>
                                    <a:pt x="476250" y="809625"/>
                                    <a:pt x="371475" y="723900"/>
                                  </a:cubicBezTo>
                                  <a:cubicBezTo>
                                    <a:pt x="266700" y="638175"/>
                                    <a:pt x="0" y="228600"/>
                                    <a:pt x="0" y="228600"/>
                                  </a:cubicBezTo>
                                </a:path>
                              </a:pathLst>
                            </a:custGeom>
                            <a:noFill/>
                            <a:ln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sp macro="" textlink="">
                          <xdr:nvSpPr>
                            <xdr:cNvPr id="406" name="Forma libre 405"/>
                            <xdr:cNvSpPr/>
                          </xdr:nvSpPr>
                          <xdr:spPr>
                            <a:xfrm flipH="1">
                              <a:off x="3146369" y="11870743"/>
                              <a:ext cx="1287390" cy="779927"/>
                            </a:xfrm>
                            <a:custGeom>
                              <a:avLst/>
                              <a:gdLst>
                                <a:gd name="connsiteX0" fmla="*/ 1209675 w 1209675"/>
                                <a:gd name="connsiteY0" fmla="*/ 0 h 777674"/>
                                <a:gd name="connsiteX1" fmla="*/ 914400 w 1209675"/>
                                <a:gd name="connsiteY1" fmla="*/ 533400 h 777674"/>
                                <a:gd name="connsiteX2" fmla="*/ 628650 w 1209675"/>
                                <a:gd name="connsiteY2" fmla="*/ 742950 h 777674"/>
                                <a:gd name="connsiteX3" fmla="*/ 371475 w 1209675"/>
                                <a:gd name="connsiteY3" fmla="*/ 723900 h 777674"/>
                                <a:gd name="connsiteX4" fmla="*/ 0 w 1209675"/>
                                <a:gd name="connsiteY4" fmla="*/ 228600 h 777674"/>
                                <a:gd name="connsiteX0" fmla="*/ 1209675 w 1209675"/>
                                <a:gd name="connsiteY0" fmla="*/ 0 h 779927"/>
                                <a:gd name="connsiteX1" fmla="*/ 895350 w 1209675"/>
                                <a:gd name="connsiteY1" fmla="*/ 495300 h 779927"/>
                                <a:gd name="connsiteX2" fmla="*/ 628650 w 1209675"/>
                                <a:gd name="connsiteY2" fmla="*/ 742950 h 779927"/>
                                <a:gd name="connsiteX3" fmla="*/ 371475 w 1209675"/>
                                <a:gd name="connsiteY3" fmla="*/ 723900 h 779927"/>
                                <a:gd name="connsiteX4" fmla="*/ 0 w 1209675"/>
                                <a:gd name="connsiteY4" fmla="*/ 228600 h 779927"/>
                              </a:gdLst>
                              <a:ahLst/>
                              <a:cxnLst>
                                <a:cxn ang="0">
                                  <a:pos x="connsiteX0" y="connsiteY0"/>
                                </a:cxn>
                                <a:cxn ang="0">
                                  <a:pos x="connsiteX1" y="connsiteY1"/>
                                </a:cxn>
                                <a:cxn ang="0">
                                  <a:pos x="connsiteX2" y="connsiteY2"/>
                                </a:cxn>
                                <a:cxn ang="0">
                                  <a:pos x="connsiteX3" y="connsiteY3"/>
                                </a:cxn>
                                <a:cxn ang="0">
                                  <a:pos x="connsiteX4" y="connsiteY4"/>
                                </a:cxn>
                              </a:cxnLst>
                              <a:rect l="l" t="t" r="r" b="b"/>
                              <a:pathLst>
                                <a:path w="1209675" h="779927">
                                  <a:moveTo>
                                    <a:pt x="1209675" y="0"/>
                                  </a:moveTo>
                                  <a:cubicBezTo>
                                    <a:pt x="1110456" y="204787"/>
                                    <a:pt x="992187" y="371475"/>
                                    <a:pt x="895350" y="495300"/>
                                  </a:cubicBezTo>
                                  <a:cubicBezTo>
                                    <a:pt x="798513" y="619125"/>
                                    <a:pt x="715963" y="704850"/>
                                    <a:pt x="628650" y="742950"/>
                                  </a:cubicBezTo>
                                  <a:cubicBezTo>
                                    <a:pt x="541338" y="781050"/>
                                    <a:pt x="476250" y="809625"/>
                                    <a:pt x="371475" y="723900"/>
                                  </a:cubicBezTo>
                                  <a:cubicBezTo>
                                    <a:pt x="266700" y="638175"/>
                                    <a:pt x="0" y="228600"/>
                                    <a:pt x="0" y="228600"/>
                                  </a:cubicBezTo>
                                </a:path>
                              </a:pathLst>
                            </a:custGeom>
                            <a:noFill/>
                            <a:ln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</xdr:grpSp>
                      <mc:AlternateContent xmlns:mc="http://schemas.openxmlformats.org/markup-compatibility/2006" xmlns:a14="http://schemas.microsoft.com/office/drawing/2010/main">
                        <mc:Choice Requires="a14">
                          <xdr:sp macro="" textlink="">
                            <xdr:nvSpPr>
                              <xdr:cNvPr id="414" name="CuadroTexto 413"/>
                              <xdr:cNvSpPr txBox="1"/>
                            </xdr:nvSpPr>
                            <xdr:spPr>
                              <a:xfrm>
                                <a:off x="782436" y="12220717"/>
                                <a:ext cx="685800" cy="209550"/>
                              </a:xfrm>
                              <a:prstGeom prst="rect">
                                <a:avLst/>
                              </a:prstGeom>
                              <a:noFill/>
                            </xdr:spPr>
                            <xdr:style>
                              <a:lnRef idx="0">
                                <a:scrgbClr r="0" g="0" b="0"/>
                              </a:lnRef>
                              <a:fillRef idx="0">
                                <a:scrgbClr r="0" g="0" b="0"/>
                              </a:fillRef>
                              <a:effectRef idx="0">
                                <a:scrgbClr r="0" g="0" b="0"/>
                              </a:effectRef>
                              <a:fontRef idx="minor">
                                <a:schemeClr val="tx1"/>
                              </a:fontRef>
                            </xdr:style>
                            <xdr:txBody>
                              <a:bodyPr vertOverflow="clip" horzOverflow="clip" wrap="none" lIns="0" tIns="0" rIns="0" bIns="0" rtlCol="0" anchor="t">
                                <a:noAutofit/>
                              </a:bodyPr>
                              <a:lstStyle/>
                              <a:p>
                                <a:pPr/>
                                <a14:m>
                                  <m:oMathPara xmlns:m="http://schemas.openxmlformats.org/officeDocument/2006/math">
                                    <m:oMathParaPr>
                                      <m:jc m:val="centerGroup"/>
                                    </m:oMathParaPr>
                                    <m:oMath xmlns:m="http://schemas.openxmlformats.org/officeDocument/2006/math">
                                      <m:r>
                                        <a:rPr lang="es-PE" sz="1200" b="0" i="1">
                                          <a:solidFill>
                                            <a:srgbClr val="FF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𝐷</m:t>
                                      </m:r>
                                      <m:r>
                                        <a:rPr lang="es-PE" sz="1200" b="0" i="1">
                                          <a:solidFill>
                                            <a:srgbClr val="FF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.</m:t>
                                      </m:r>
                                      <m:r>
                                        <a:rPr lang="es-PE" sz="1200" b="0" i="1">
                                          <a:solidFill>
                                            <a:srgbClr val="FF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𝑀</m:t>
                                      </m:r>
                                      <m:r>
                                        <a:rPr lang="es-PE" sz="1200" b="0" i="1">
                                          <a:solidFill>
                                            <a:srgbClr val="FF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.</m:t>
                                      </m:r>
                                      <m:r>
                                        <a:rPr lang="es-PE" sz="1200" b="0" i="1">
                                          <a:solidFill>
                                            <a:srgbClr val="FF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𝐹</m:t>
                                      </m:r>
                                      <m:r>
                                        <a:rPr lang="es-PE" sz="1200" b="0" i="1">
                                          <a:solidFill>
                                            <a:srgbClr val="FF000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m:t>.=</m:t>
                                      </m:r>
                                    </m:oMath>
                                  </m:oMathPara>
                                </a14:m>
                                <a:endParaRPr lang="es-PE" sz="1200" b="0">
                                  <a:solidFill>
                                    <a:srgbClr val="FF0000"/>
                                  </a:solidFill>
                                </a:endParaRPr>
                              </a:p>
                            </xdr:txBody>
                          </xdr:sp>
                        </mc:Choice>
                        <mc:Fallback xmlns="">
                          <xdr:sp macro="" textlink="">
                            <xdr:nvSpPr>
                              <xdr:cNvPr id="414" name="CuadroTexto 413"/>
                              <xdr:cNvSpPr txBox="1"/>
                            </xdr:nvSpPr>
                            <xdr:spPr>
                              <a:xfrm>
                                <a:off x="782436" y="12220717"/>
                                <a:ext cx="685800" cy="209550"/>
                              </a:xfrm>
                              <a:prstGeom prst="rect">
                                <a:avLst/>
                              </a:prstGeom>
                              <a:noFill/>
                            </xdr:spPr>
                            <xdr:style>
                              <a:lnRef idx="0">
                                <a:scrgbClr r="0" g="0" b="0"/>
                              </a:lnRef>
                              <a:fillRef idx="0">
                                <a:scrgbClr r="0" g="0" b="0"/>
                              </a:fillRef>
                              <a:effectRef idx="0">
                                <a:scrgbClr r="0" g="0" b="0"/>
                              </a:effectRef>
                              <a:fontRef idx="minor">
                                <a:schemeClr val="tx1"/>
                              </a:fontRef>
                            </xdr:style>
                            <xdr:txBody>
                              <a:bodyPr vertOverflow="clip" horzOverflow="clip" wrap="none" lIns="0" tIns="0" rIns="0" bIns="0" rtlCol="0" anchor="t">
                                <a:noAutofit/>
                              </a:bodyPr>
                              <a:lstStyle/>
                              <a:p>
                                <a:pPr/>
                                <a:r>
                                  <a:rPr lang="es-PE" sz="1200" b="0" i="0">
                                    <a:solidFill>
                                      <a:srgbClr val="FF0000"/>
                                    </a:solidFill>
                                    <a:latin typeface="Cambria Math" panose="02040503050406030204" pitchFamily="18" charset="0"/>
                                  </a:rPr>
                                  <a:t>𝐷.𝑀.𝐹.=</a:t>
                                </a:r>
                                <a:endParaRPr lang="es-PE" sz="1200" b="0">
                                  <a:solidFill>
                                    <a:srgbClr val="FF0000"/>
                                  </a:solidFill>
                                </a:endParaRPr>
                              </a:p>
                            </xdr:txBody>
                          </xdr:sp>
                        </mc:Fallback>
                      </mc:AlternateContent>
                    </xdr:grpSp>
                    <mc:AlternateContent xmlns:mc="http://schemas.openxmlformats.org/markup-compatibility/2006" xmlns:a14="http://schemas.microsoft.com/office/drawing/2010/main">
                      <mc:Choice Requires="a14">
                        <xdr:sp macro="" textlink="">
                          <xdr:nvSpPr>
                            <xdr:cNvPr id="429" name="CuadroTexto 428"/>
                            <xdr:cNvSpPr txBox="1"/>
                          </xdr:nvSpPr>
                          <xdr:spPr>
                            <a:xfrm>
                              <a:off x="4286250" y="12215044"/>
                              <a:ext cx="180975" cy="171450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noAutofit/>
                            </a:bodyPr>
                            <a:lstStyle/>
                            <a:p>
                              <a:pPr/>
                              <a14:m>
                                <m:oMathPara xmlns:m="http://schemas.openxmlformats.org/officeDocument/2006/math">
                                  <m:oMathParaPr>
                                    <m:jc m:val="centerGroup"/>
                                  </m:oMathParaPr>
                                  <m:oMath xmlns:m="http://schemas.openxmlformats.org/officeDocument/2006/math">
                                    <m:r>
                                      <a:rPr lang="es-PE" sz="800" b="0" i="1">
                                        <a:solidFill>
                                          <a:srgbClr val="FF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</m:oMath>
                                </m:oMathPara>
                              </a14:m>
                              <a:endParaRPr lang="es-PE" sz="800" b="0">
                                <a:solidFill>
                                  <a:srgbClr val="FF0000"/>
                                </a:solidFill>
                              </a:endParaRPr>
                            </a:p>
                          </xdr:txBody>
                        </xdr:sp>
                      </mc:Choice>
                      <mc:Fallback xmlns="">
                        <xdr:sp macro="" textlink="">
                          <xdr:nvSpPr>
                            <xdr:cNvPr id="429" name="CuadroTexto 428"/>
                            <xdr:cNvSpPr txBox="1"/>
                          </xdr:nvSpPr>
                          <xdr:spPr>
                            <a:xfrm>
                              <a:off x="4286250" y="12215044"/>
                              <a:ext cx="180975" cy="171450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noAutofit/>
                            </a:bodyPr>
                            <a:lstStyle/>
                            <a:p>
                              <a:pPr/>
                              <a:r>
                                <a:rPr lang="es-PE" sz="800" b="0" i="0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</a:rPr>
                                <a:t>−</a:t>
                              </a:r>
                              <a:endParaRPr lang="es-PE" sz="800" b="0">
                                <a:solidFill>
                                  <a:srgbClr val="FF0000"/>
                                </a:solidFill>
                              </a:endParaRPr>
                            </a:p>
                          </xdr:txBody>
                        </xdr:sp>
                      </mc:Fallback>
                    </mc:AlternateContent>
                    <mc:AlternateContent xmlns:mc="http://schemas.openxmlformats.org/markup-compatibility/2006" xmlns:a14="http://schemas.microsoft.com/office/drawing/2010/main">
                      <mc:Choice Requires="a14">
                        <xdr:sp macro="" textlink="">
                          <xdr:nvSpPr>
                            <xdr:cNvPr id="430" name="CuadroTexto 429"/>
                            <xdr:cNvSpPr txBox="1"/>
                          </xdr:nvSpPr>
                          <xdr:spPr>
                            <a:xfrm>
                              <a:off x="3145328" y="12145147"/>
                              <a:ext cx="180975" cy="171450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noAutofit/>
                            </a:bodyPr>
                            <a:lstStyle/>
                            <a:p>
                              <a:pPr/>
                              <a14:m>
                                <m:oMathPara xmlns:m="http://schemas.openxmlformats.org/officeDocument/2006/math">
                                  <m:oMathParaPr>
                                    <m:jc m:val="centerGroup"/>
                                  </m:oMathParaPr>
                                  <m:oMath xmlns:m="http://schemas.openxmlformats.org/officeDocument/2006/math">
                                    <m:r>
                                      <a:rPr lang="es-PE" sz="800" b="0" i="1">
                                        <a:solidFill>
                                          <a:srgbClr val="FF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</m:oMath>
                                </m:oMathPara>
                              </a14:m>
                              <a:endParaRPr lang="es-PE" sz="800" b="0">
                                <a:solidFill>
                                  <a:srgbClr val="FF0000"/>
                                </a:solidFill>
                              </a:endParaRPr>
                            </a:p>
                          </xdr:txBody>
                        </xdr:sp>
                      </mc:Choice>
                      <mc:Fallback xmlns="">
                        <xdr:sp macro="" textlink="">
                          <xdr:nvSpPr>
                            <xdr:cNvPr id="430" name="CuadroTexto 429"/>
                            <xdr:cNvSpPr txBox="1"/>
                          </xdr:nvSpPr>
                          <xdr:spPr>
                            <a:xfrm>
                              <a:off x="3145328" y="12145147"/>
                              <a:ext cx="180975" cy="171450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noAutofit/>
                            </a:bodyPr>
                            <a:lstStyle/>
                            <a:p>
                              <a:pPr/>
                              <a:r>
                                <a:rPr lang="es-PE" sz="800" b="0" i="0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</a:rPr>
                                <a:t>−</a:t>
                              </a:r>
                              <a:endParaRPr lang="es-PE" sz="800" b="0">
                                <a:solidFill>
                                  <a:srgbClr val="FF0000"/>
                                </a:solidFill>
                              </a:endParaRPr>
                            </a:p>
                          </xdr:txBody>
                        </xdr:sp>
                      </mc:Fallback>
                    </mc:AlternateContent>
                    <mc:AlternateContent xmlns:mc="http://schemas.openxmlformats.org/markup-compatibility/2006" xmlns:a14="http://schemas.microsoft.com/office/drawing/2010/main">
                      <mc:Choice Requires="a14">
                        <xdr:sp macro="" textlink="">
                          <xdr:nvSpPr>
                            <xdr:cNvPr id="431" name="CuadroTexto 430"/>
                            <xdr:cNvSpPr txBox="1"/>
                          </xdr:nvSpPr>
                          <xdr:spPr>
                            <a:xfrm>
                              <a:off x="2706485" y="12143116"/>
                              <a:ext cx="180975" cy="171450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noAutofit/>
                            </a:bodyPr>
                            <a:lstStyle/>
                            <a:p>
                              <a:pPr/>
                              <a14:m>
                                <m:oMathPara xmlns:m="http://schemas.openxmlformats.org/officeDocument/2006/math">
                                  <m:oMathParaPr>
                                    <m:jc m:val="centerGroup"/>
                                  </m:oMathParaPr>
                                  <m:oMath xmlns:m="http://schemas.openxmlformats.org/officeDocument/2006/math">
                                    <m:r>
                                      <a:rPr lang="es-PE" sz="800" b="0" i="1">
                                        <a:solidFill>
                                          <a:srgbClr val="FF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</m:oMath>
                                </m:oMathPara>
                              </a14:m>
                              <a:endParaRPr lang="es-PE" sz="800" b="0">
                                <a:solidFill>
                                  <a:srgbClr val="FF0000"/>
                                </a:solidFill>
                              </a:endParaRPr>
                            </a:p>
                          </xdr:txBody>
                        </xdr:sp>
                      </mc:Choice>
                      <mc:Fallback xmlns="">
                        <xdr:sp macro="" textlink="">
                          <xdr:nvSpPr>
                            <xdr:cNvPr id="431" name="CuadroTexto 430"/>
                            <xdr:cNvSpPr txBox="1"/>
                          </xdr:nvSpPr>
                          <xdr:spPr>
                            <a:xfrm>
                              <a:off x="2706485" y="12143116"/>
                              <a:ext cx="180975" cy="171450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noAutofit/>
                            </a:bodyPr>
                            <a:lstStyle/>
                            <a:p>
                              <a:pPr/>
                              <a:r>
                                <a:rPr lang="es-PE" sz="800" b="0" i="0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</a:rPr>
                                <a:t>−</a:t>
                              </a:r>
                              <a:endParaRPr lang="es-PE" sz="800" b="0">
                                <a:solidFill>
                                  <a:srgbClr val="FF0000"/>
                                </a:solidFill>
                              </a:endParaRPr>
                            </a:p>
                          </xdr:txBody>
                        </xdr:sp>
                      </mc:Fallback>
                    </mc:AlternateContent>
                    <mc:AlternateContent xmlns:mc="http://schemas.openxmlformats.org/markup-compatibility/2006" xmlns:a14="http://schemas.microsoft.com/office/drawing/2010/main">
                      <mc:Choice Requires="a14">
                        <xdr:sp macro="" textlink="">
                          <xdr:nvSpPr>
                            <xdr:cNvPr id="432" name="CuadroTexto 431"/>
                            <xdr:cNvSpPr txBox="1"/>
                          </xdr:nvSpPr>
                          <xdr:spPr>
                            <a:xfrm>
                              <a:off x="1533058" y="12179395"/>
                              <a:ext cx="180975" cy="171450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noAutofit/>
                            </a:bodyPr>
                            <a:lstStyle/>
                            <a:p>
                              <a:pPr/>
                              <a14:m>
                                <m:oMathPara xmlns:m="http://schemas.openxmlformats.org/officeDocument/2006/math">
                                  <m:oMathParaPr>
                                    <m:jc m:val="centerGroup"/>
                                  </m:oMathParaPr>
                                  <m:oMath xmlns:m="http://schemas.openxmlformats.org/officeDocument/2006/math">
                                    <m:r>
                                      <a:rPr lang="es-PE" sz="800" b="0" i="1">
                                        <a:solidFill>
                                          <a:srgbClr val="FF000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</m:oMath>
                                </m:oMathPara>
                              </a14:m>
                              <a:endParaRPr lang="es-PE" sz="800" b="0">
                                <a:solidFill>
                                  <a:srgbClr val="FF0000"/>
                                </a:solidFill>
                              </a:endParaRPr>
                            </a:p>
                          </xdr:txBody>
                        </xdr:sp>
                      </mc:Choice>
                      <mc:Fallback xmlns="">
                        <xdr:sp macro="" textlink="">
                          <xdr:nvSpPr>
                            <xdr:cNvPr id="432" name="CuadroTexto 431"/>
                            <xdr:cNvSpPr txBox="1"/>
                          </xdr:nvSpPr>
                          <xdr:spPr>
                            <a:xfrm>
                              <a:off x="1533058" y="12179395"/>
                              <a:ext cx="180975" cy="171450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tx1"/>
                            </a:fontRef>
                          </xdr:style>
                          <xdr:txBody>
                            <a:bodyPr vertOverflow="clip" horzOverflow="clip" wrap="none" lIns="0" tIns="0" rIns="0" bIns="0" rtlCol="0" anchor="t">
                              <a:noAutofit/>
                            </a:bodyPr>
                            <a:lstStyle/>
                            <a:p>
                              <a:pPr/>
                              <a:r>
                                <a:rPr lang="es-PE" sz="800" b="0" i="0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</a:rPr>
                                <a:t>−</a:t>
                              </a:r>
                              <a:endParaRPr lang="es-PE" sz="800" b="0">
                                <a:solidFill>
                                  <a:srgbClr val="FF0000"/>
                                </a:solidFill>
                              </a:endParaRPr>
                            </a:p>
                          </xdr:txBody>
                        </xdr:sp>
                      </mc:Fallback>
                    </mc:AlternateContent>
                  </xdr:grpSp>
                  <mc:AlternateContent xmlns:mc="http://schemas.openxmlformats.org/markup-compatibility/2006" xmlns:a14="http://schemas.microsoft.com/office/drawing/2010/main">
                    <mc:Choice Requires="a14">
                      <xdr:sp macro="" textlink="">
                        <xdr:nvSpPr>
                          <xdr:cNvPr id="436" name="CuadroTexto 435"/>
                          <xdr:cNvSpPr txBox="1"/>
                        </xdr:nvSpPr>
                        <xdr:spPr>
                          <a:xfrm>
                            <a:off x="1999782" y="12427044"/>
                            <a:ext cx="180975" cy="171450"/>
                          </a:xfrm>
                          <a:prstGeom prst="rect">
                            <a:avLst/>
                          </a:prstGeom>
                          <a:noFill/>
                        </xdr:spPr>
                        <xdr:style>
                          <a:lnRef idx="0">
                            <a:scrgbClr r="0" g="0" b="0"/>
                          </a:lnRef>
                          <a:fillRef idx="0">
                            <a:scrgbClr r="0" g="0" b="0"/>
                          </a:fillRef>
                          <a:effectRef idx="0">
                            <a:scrgbClr r="0" g="0" b="0"/>
                          </a:effectRef>
                          <a:fontRef idx="minor">
                            <a:schemeClr val="tx1"/>
                          </a:fontRef>
                        </xdr:style>
                        <xdr:txBody>
                          <a:bodyPr vertOverflow="clip" horzOverflow="clip" wrap="none" lIns="0" tIns="0" rIns="0" bIns="0" rtlCol="0" anchor="t">
                            <a:noAutofit/>
                          </a:bodyPr>
                          <a:lstStyle/>
                          <a:p>
                            <a:pPr/>
                            <a14:m>
                              <m:oMathPara xmlns:m="http://schemas.openxmlformats.org/officeDocument/2006/math">
                                <m:oMathParaPr>
                                  <m:jc m:val="centerGroup"/>
                                </m:oMathParaPr>
                                <m:oMath xmlns:m="http://schemas.openxmlformats.org/officeDocument/2006/math">
                                  <m:r>
                                    <a:rPr lang="es-PE" sz="8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</m:oMath>
                              </m:oMathPara>
                            </a14:m>
                            <a:endParaRPr lang="es-PE" sz="800" b="0">
                              <a:solidFill>
                                <a:srgbClr val="FF0000"/>
                              </a:solidFill>
                            </a:endParaRPr>
                          </a:p>
                        </xdr:txBody>
                      </xdr:sp>
                    </mc:Choice>
                    <mc:Fallback xmlns="">
                      <xdr:sp macro="" textlink="">
                        <xdr:nvSpPr>
                          <xdr:cNvPr id="436" name="CuadroTexto 435"/>
                          <xdr:cNvSpPr txBox="1"/>
                        </xdr:nvSpPr>
                        <xdr:spPr>
                          <a:xfrm>
                            <a:off x="1999782" y="12427044"/>
                            <a:ext cx="180975" cy="171450"/>
                          </a:xfrm>
                          <a:prstGeom prst="rect">
                            <a:avLst/>
                          </a:prstGeom>
                          <a:noFill/>
                        </xdr:spPr>
                        <xdr:style>
                          <a:lnRef idx="0">
                            <a:scrgbClr r="0" g="0" b="0"/>
                          </a:lnRef>
                          <a:fillRef idx="0">
                            <a:scrgbClr r="0" g="0" b="0"/>
                          </a:fillRef>
                          <a:effectRef idx="0">
                            <a:scrgbClr r="0" g="0" b="0"/>
                          </a:effectRef>
                          <a:fontRef idx="minor">
                            <a:schemeClr val="tx1"/>
                          </a:fontRef>
                        </xdr:style>
                        <xdr:txBody>
                          <a:bodyPr vertOverflow="clip" horzOverflow="clip" wrap="none" lIns="0" tIns="0" rIns="0" bIns="0" rtlCol="0" anchor="t">
                            <a:noAutofit/>
                          </a:bodyPr>
                          <a:lstStyle/>
                          <a:p>
                            <a:pPr/>
                            <a:r>
                              <a:rPr lang="es-PE" sz="800" b="0" i="0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a:t>+</a:t>
                            </a:r>
                            <a:endParaRPr lang="es-PE" sz="800" b="0">
                              <a:solidFill>
                                <a:srgbClr val="FF0000"/>
                              </a:solidFill>
                            </a:endParaRPr>
                          </a:p>
                        </xdr:txBody>
                      </xdr:sp>
                    </mc:Fallback>
                  </mc:AlternateContent>
                  <mc:AlternateContent xmlns:mc="http://schemas.openxmlformats.org/markup-compatibility/2006" xmlns:a14="http://schemas.microsoft.com/office/drawing/2010/main">
                    <mc:Choice Requires="a14">
                      <xdr:sp macro="" textlink="">
                        <xdr:nvSpPr>
                          <xdr:cNvPr id="438" name="CuadroTexto 437"/>
                          <xdr:cNvSpPr txBox="1"/>
                        </xdr:nvSpPr>
                        <xdr:spPr>
                          <a:xfrm>
                            <a:off x="3571875" y="12325350"/>
                            <a:ext cx="180975" cy="171450"/>
                          </a:xfrm>
                          <a:prstGeom prst="rect">
                            <a:avLst/>
                          </a:prstGeom>
                          <a:noFill/>
                        </xdr:spPr>
                        <xdr:style>
                          <a:lnRef idx="0">
                            <a:scrgbClr r="0" g="0" b="0"/>
                          </a:lnRef>
                          <a:fillRef idx="0">
                            <a:scrgbClr r="0" g="0" b="0"/>
                          </a:fillRef>
                          <a:effectRef idx="0">
                            <a:scrgbClr r="0" g="0" b="0"/>
                          </a:effectRef>
                          <a:fontRef idx="minor">
                            <a:schemeClr val="tx1"/>
                          </a:fontRef>
                        </xdr:style>
                        <xdr:txBody>
                          <a:bodyPr vertOverflow="clip" horzOverflow="clip" wrap="none" lIns="0" tIns="0" rIns="0" bIns="0" rtlCol="0" anchor="t">
                            <a:noAutofit/>
                          </a:bodyPr>
                          <a:lstStyle/>
                          <a:p>
                            <a:pPr/>
                            <a14:m>
                              <m:oMathPara xmlns:m="http://schemas.openxmlformats.org/officeDocument/2006/math">
                                <m:oMathParaPr>
                                  <m:jc m:val="centerGroup"/>
                                </m:oMathParaPr>
                                <m:oMath xmlns:m="http://schemas.openxmlformats.org/officeDocument/2006/math">
                                  <m:r>
                                    <a:rPr lang="es-PE" sz="800" b="0" i="1">
                                      <a:solidFill>
                                        <a:srgbClr val="FF0000"/>
                                      </a:solidFill>
                                      <a:latin typeface="Cambria Math" panose="02040503050406030204" pitchFamily="18" charset="0"/>
                                    </a:rPr>
                                    <m:t>+</m:t>
                                  </m:r>
                                </m:oMath>
                              </m:oMathPara>
                            </a14:m>
                            <a:endParaRPr lang="es-PE" sz="800" b="0">
                              <a:solidFill>
                                <a:srgbClr val="FF0000"/>
                              </a:solidFill>
                            </a:endParaRPr>
                          </a:p>
                        </xdr:txBody>
                      </xdr:sp>
                    </mc:Choice>
                    <mc:Fallback xmlns="">
                      <xdr:sp macro="" textlink="">
                        <xdr:nvSpPr>
                          <xdr:cNvPr id="438" name="CuadroTexto 437"/>
                          <xdr:cNvSpPr txBox="1"/>
                        </xdr:nvSpPr>
                        <xdr:spPr>
                          <a:xfrm>
                            <a:off x="3571875" y="12325350"/>
                            <a:ext cx="180975" cy="171450"/>
                          </a:xfrm>
                          <a:prstGeom prst="rect">
                            <a:avLst/>
                          </a:prstGeom>
                          <a:noFill/>
                        </xdr:spPr>
                        <xdr:style>
                          <a:lnRef idx="0">
                            <a:scrgbClr r="0" g="0" b="0"/>
                          </a:lnRef>
                          <a:fillRef idx="0">
                            <a:scrgbClr r="0" g="0" b="0"/>
                          </a:fillRef>
                          <a:effectRef idx="0">
                            <a:scrgbClr r="0" g="0" b="0"/>
                          </a:effectRef>
                          <a:fontRef idx="minor">
                            <a:schemeClr val="tx1"/>
                          </a:fontRef>
                        </xdr:style>
                        <xdr:txBody>
                          <a:bodyPr vertOverflow="clip" horzOverflow="clip" wrap="none" lIns="0" tIns="0" rIns="0" bIns="0" rtlCol="0" anchor="t">
                            <a:noAutofit/>
                          </a:bodyPr>
                          <a:lstStyle/>
                          <a:p>
                            <a:pPr/>
                            <a:r>
                              <a:rPr lang="es-PE" sz="800" b="0" i="0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</a:rPr>
                              <a:t>+</a:t>
                            </a:r>
                            <a:endParaRPr lang="es-PE" sz="800" b="0">
                              <a:solidFill>
                                <a:srgbClr val="FF0000"/>
                              </a:solidFill>
                            </a:endParaRPr>
                          </a:p>
                        </xdr:txBody>
                      </xdr:sp>
                    </mc:Fallback>
                  </mc:AlternateContent>
                </xdr:grpSp>
                <xdr:cxnSp macro="">
                  <xdr:nvCxnSpPr>
                    <xdr:cNvPr id="840" name="Conector recto 839"/>
                    <xdr:cNvCxnSpPr/>
                  </xdr:nvCxnSpPr>
                  <xdr:spPr>
                    <a:xfrm>
                      <a:off x="1724025" y="12685475"/>
                      <a:ext cx="1343025" cy="1825"/>
                    </a:xfrm>
                    <a:prstGeom prst="line">
                      <a:avLst/>
                    </a:prstGeom>
                    <a:ln>
                      <a:solidFill>
                        <a:srgbClr val="0070C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841" name="Conector recto 840"/>
                    <xdr:cNvCxnSpPr/>
                  </xdr:nvCxnSpPr>
                  <xdr:spPr>
                    <a:xfrm>
                      <a:off x="3295650" y="12687300"/>
                      <a:ext cx="1323975" cy="0"/>
                    </a:xfrm>
                    <a:prstGeom prst="line">
                      <a:avLst/>
                    </a:prstGeom>
                    <a:ln>
                      <a:solidFill>
                        <a:srgbClr val="0070C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842" name="CuadroTexto 841"/>
                      <xdr:cNvSpPr txBox="1"/>
                    </xdr:nvSpPr>
                    <xdr:spPr>
                      <a:xfrm>
                        <a:off x="1504951" y="12316179"/>
                        <a:ext cx="228600" cy="190146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ctr">
                        <a:noAutofit/>
                      </a:bodyPr>
                      <a:lstStyle/>
                      <a:p>
                        <a:pPr/>
                        <a14:m>
                          <m:oMathPara xmlns:m="http://schemas.openxmlformats.org/officeDocument/2006/math">
                            <m:oMathParaPr>
                              <m:jc m:val="center"/>
                            </m:oMathParaPr>
                            <m:oMath xmlns:m="http://schemas.openxmlformats.org/officeDocument/2006/math">
                              <m:r>
                                <a:rPr lang="es-PE" sz="1100" b="0" i="1">
                                  <a:solidFill>
                                    <a:srgbClr val="002060"/>
                                  </a:solidFill>
                                  <a:latin typeface="Cambria Math" panose="02040503050406030204" pitchFamily="18" charset="0"/>
                                </a:rPr>
                                <m:t>𝑉𝑃</m:t>
                              </m:r>
                            </m:oMath>
                          </m:oMathPara>
                        </a14:m>
                        <a:endParaRPr lang="es-PE" sz="1100" b="0">
                          <a:solidFill>
                            <a:srgbClr val="002060"/>
                          </a:solidFill>
                        </a:endParaRPr>
                      </a:p>
                    </xdr:txBody>
                  </xdr:sp>
                </mc:Choice>
                <mc:Fallback xmlns="">
                  <xdr:sp macro="" textlink="">
                    <xdr:nvSpPr>
                      <xdr:cNvPr id="842" name="CuadroTexto 841"/>
                      <xdr:cNvSpPr txBox="1"/>
                    </xdr:nvSpPr>
                    <xdr:spPr>
                      <a:xfrm>
                        <a:off x="1504951" y="12316179"/>
                        <a:ext cx="228600" cy="190146"/>
                      </a:xfrm>
                      <a:prstGeom prst="rect">
                        <a:avLst/>
                      </a:prstGeom>
                      <a:noFill/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tx1"/>
                      </a:fontRef>
                    </xdr:style>
                    <xdr:txBody>
                      <a:bodyPr vertOverflow="clip" horzOverflow="clip" wrap="none" lIns="0" tIns="0" rIns="0" bIns="0" rtlCol="0" anchor="ctr">
                        <a:noAutofit/>
                      </a:bodyPr>
                      <a:lstStyle/>
                      <a:p>
                        <a:pPr/>
                        <a:r>
                          <a:rPr lang="es-PE" sz="1100" b="0" i="0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a:t>𝑉𝑃</a:t>
                        </a:r>
                        <a:endParaRPr lang="es-PE" sz="1100" b="0">
                          <a:solidFill>
                            <a:srgbClr val="002060"/>
                          </a:solidFill>
                        </a:endParaRPr>
                      </a:p>
                    </xdr:txBody>
                  </xdr:sp>
                </mc:Fallback>
              </mc:AlternateContent>
            </xdr:grpSp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843" name="CuadroTexto 842"/>
                    <xdr:cNvSpPr txBox="1"/>
                  </xdr:nvSpPr>
                  <xdr:spPr>
                    <a:xfrm>
                      <a:off x="2057399" y="12312241"/>
                      <a:ext cx="504825" cy="175034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ctr">
                      <a:noAutofit/>
                    </a:bodyPr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"/>
                          </m:oMathParaPr>
                          <m:oMath xmlns:m="http://schemas.openxmlformats.org/officeDocument/2006/math">
                            <m:r>
                              <a:rPr lang="es-PE" sz="11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𝑇</m:t>
                            </m:r>
                            <m:r>
                              <a:rPr lang="es-PE" sz="11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. </m:t>
                            </m:r>
                            <m:r>
                              <a:rPr lang="es-PE" sz="11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𝐸𝑥𝑡</m:t>
                            </m:r>
                            <m:r>
                              <a:rPr lang="es-PE" sz="11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.</m:t>
                            </m:r>
                          </m:oMath>
                        </m:oMathPara>
                      </a14:m>
                      <a:endParaRPr lang="es-PE" sz="1100" b="0">
                        <a:solidFill>
                          <a:sysClr val="windowText" lastClr="000000"/>
                        </a:solidFill>
                      </a:endParaRPr>
                    </a:p>
                  </xdr:txBody>
                </xdr:sp>
              </mc:Choice>
              <mc:Fallback xmlns="">
                <xdr:sp macro="" textlink="">
                  <xdr:nvSpPr>
                    <xdr:cNvPr id="843" name="CuadroTexto 842"/>
                    <xdr:cNvSpPr txBox="1"/>
                  </xdr:nvSpPr>
                  <xdr:spPr>
                    <a:xfrm>
                      <a:off x="2057399" y="12312241"/>
                      <a:ext cx="504825" cy="175034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ctr">
                      <a:noAutofit/>
                    </a:bodyPr>
                    <a:lstStyle/>
                    <a:p>
                      <a:pPr/>
                      <a:r>
                        <a:rPr lang="es-PE" sz="1100" b="0" i="0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a:t>𝑇. 𝐸𝑥𝑡.</a:t>
                      </a:r>
                      <a:endParaRPr lang="es-PE" sz="1100" b="0">
                        <a:solidFill>
                          <a:sysClr val="windowText" lastClr="000000"/>
                        </a:solidFill>
                      </a:endParaRPr>
                    </a:p>
                  </xdr:txBody>
                </xdr:sp>
              </mc:Fallback>
            </mc:AlternateContent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844" name="CuadroTexto 843"/>
                    <xdr:cNvSpPr txBox="1"/>
                  </xdr:nvSpPr>
                  <xdr:spPr>
                    <a:xfrm>
                      <a:off x="3705224" y="12321766"/>
                      <a:ext cx="504825" cy="175034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ctr">
                      <a:noAutofit/>
                    </a:bodyPr>
                    <a:lstStyle/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"/>
                          </m:oMathParaPr>
                          <m:oMath xmlns:m="http://schemas.openxmlformats.org/officeDocument/2006/math">
                            <m:r>
                              <a:rPr lang="es-PE" sz="11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𝑇</m:t>
                            </m:r>
                            <m:r>
                              <a:rPr lang="es-PE" sz="11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. </m:t>
                            </m:r>
                            <m:r>
                              <a:rPr lang="es-PE" sz="11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𝐸𝑥𝑡</m:t>
                            </m:r>
                            <m:r>
                              <a:rPr lang="es-PE" sz="1100" b="0" i="1">
                                <a:solidFill>
                                  <a:sysClr val="windowText" lastClr="000000"/>
                                </a:solidFill>
                                <a:latin typeface="Cambria Math" panose="02040503050406030204" pitchFamily="18" charset="0"/>
                              </a:rPr>
                              <m:t>.</m:t>
                            </m:r>
                          </m:oMath>
                        </m:oMathPara>
                      </a14:m>
                      <a:endParaRPr lang="es-PE" sz="1100" b="0">
                        <a:solidFill>
                          <a:sysClr val="windowText" lastClr="000000"/>
                        </a:solidFill>
                      </a:endParaRPr>
                    </a:p>
                  </xdr:txBody>
                </xdr:sp>
              </mc:Choice>
              <mc:Fallback xmlns="">
                <xdr:sp macro="" textlink="">
                  <xdr:nvSpPr>
                    <xdr:cNvPr id="844" name="CuadroTexto 843"/>
                    <xdr:cNvSpPr txBox="1"/>
                  </xdr:nvSpPr>
                  <xdr:spPr>
                    <a:xfrm>
                      <a:off x="3705224" y="12321766"/>
                      <a:ext cx="504825" cy="175034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lIns="0" tIns="0" rIns="0" bIns="0" rtlCol="0" anchor="ctr">
                      <a:noAutofit/>
                    </a:bodyPr>
                    <a:lstStyle/>
                    <a:p>
                      <a:pPr/>
                      <a:r>
                        <a:rPr lang="es-PE" sz="1100" b="0" i="0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a:t>𝑇. 𝐸𝑥𝑡.</a:t>
                      </a:r>
                      <a:endParaRPr lang="es-PE" sz="1100" b="0">
                        <a:solidFill>
                          <a:sysClr val="windowText" lastClr="000000"/>
                        </a:solidFill>
                      </a:endParaRPr>
                    </a:p>
                  </xdr:txBody>
                </xdr:sp>
              </mc:Fallback>
            </mc:AlternateContent>
          </xdr:grpSp>
          <mc:AlternateContent xmlns:mc="http://schemas.openxmlformats.org/markup-compatibility/2006" xmlns:a14="http://schemas.microsoft.com/office/drawing/2010/main">
            <mc:Choice Requires="a14">
              <xdr:sp macro="" textlink="">
                <xdr:nvSpPr>
                  <xdr:cNvPr id="845" name="CuadroTexto 844"/>
                  <xdr:cNvSpPr txBox="1"/>
                </xdr:nvSpPr>
                <xdr:spPr>
                  <a:xfrm>
                    <a:off x="1485901" y="12026491"/>
                    <a:ext cx="438150" cy="194084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lIns="0" tIns="0" rIns="0" bIns="0" rtlCol="0" anchor="t">
                    <a:noAutofit/>
                  </a:bodyPr>
                  <a:lstStyle/>
                  <a:p>
                    <a:pPr/>
                    <a14:m>
                      <m:oMathPara xmlns:m="http://schemas.openxmlformats.org/officeDocument/2006/math">
                        <m:oMathParaPr>
                          <m:jc m:val="centerGroup"/>
                        </m:oMathParaPr>
                        <m:oMath xmlns:m="http://schemas.openxmlformats.org/officeDocument/2006/math">
                          <m:r>
                            <a:rPr lang="es-PE" sz="11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𝐴</m:t>
                          </m:r>
                          <m:r>
                            <a:rPr lang="es-PE" sz="11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 </m:t>
                          </m:r>
                          <m:r>
                            <a:rPr lang="es-PE" sz="11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𝑒𝑥𝑡</m:t>
                          </m:r>
                          <m:r>
                            <a:rPr lang="es-PE" sz="11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.</m:t>
                          </m:r>
                        </m:oMath>
                      </m:oMathPara>
                    </a14:m>
                    <a:endParaRPr lang="es-PE" sz="1100" b="0">
                      <a:solidFill>
                        <a:schemeClr val="bg1"/>
                      </a:solidFill>
                    </a:endParaRPr>
                  </a:p>
                </xdr:txBody>
              </xdr:sp>
            </mc:Choice>
            <mc:Fallback xmlns="">
              <xdr:sp macro="" textlink="">
                <xdr:nvSpPr>
                  <xdr:cNvPr id="845" name="CuadroTexto 844"/>
                  <xdr:cNvSpPr txBox="1"/>
                </xdr:nvSpPr>
                <xdr:spPr>
                  <a:xfrm>
                    <a:off x="1485901" y="12026491"/>
                    <a:ext cx="438150" cy="194084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lIns="0" tIns="0" rIns="0" bIns="0" rtlCol="0" anchor="t">
                    <a:noAutofit/>
                  </a:bodyPr>
                  <a:lstStyle/>
                  <a:p>
                    <a:pPr/>
                    <a:r>
                      <a:rPr lang="es-PE" sz="1100" b="0" i="0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a:t>𝐴 𝑒𝑥𝑡.</a:t>
                    </a:r>
                    <a:endParaRPr lang="es-PE" sz="1100" b="0">
                      <a:solidFill>
                        <a:schemeClr val="bg1"/>
                      </a:solidFill>
                    </a:endParaRPr>
                  </a:p>
                </xdr:txBody>
              </xdr:sp>
            </mc:Fallback>
          </mc:AlternateContent>
          <mc:AlternateContent xmlns:mc="http://schemas.openxmlformats.org/markup-compatibility/2006" xmlns:a14="http://schemas.microsoft.com/office/drawing/2010/main">
            <mc:Choice Requires="a14">
              <xdr:sp macro="" textlink="">
                <xdr:nvSpPr>
                  <xdr:cNvPr id="846" name="CuadroTexto 845"/>
                  <xdr:cNvSpPr txBox="1"/>
                </xdr:nvSpPr>
                <xdr:spPr>
                  <a:xfrm>
                    <a:off x="4429126" y="12055066"/>
                    <a:ext cx="438150" cy="194084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lIns="0" tIns="0" rIns="0" bIns="0" rtlCol="0" anchor="t">
                    <a:noAutofit/>
                  </a:bodyPr>
                  <a:lstStyle/>
                  <a:p>
                    <a:pPr/>
                    <a14:m>
                      <m:oMathPara xmlns:m="http://schemas.openxmlformats.org/officeDocument/2006/math">
                        <m:oMathParaPr>
                          <m:jc m:val="centerGroup"/>
                        </m:oMathParaPr>
                        <m:oMath xmlns:m="http://schemas.openxmlformats.org/officeDocument/2006/math">
                          <m:r>
                            <a:rPr lang="es-PE" sz="11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𝐴</m:t>
                          </m:r>
                          <m:r>
                            <a:rPr lang="es-PE" sz="11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 </m:t>
                          </m:r>
                          <m:r>
                            <a:rPr lang="es-PE" sz="11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𝑒𝑥𝑡</m:t>
                          </m:r>
                          <m:r>
                            <a:rPr lang="es-PE" sz="11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.</m:t>
                          </m:r>
                        </m:oMath>
                      </m:oMathPara>
                    </a14:m>
                    <a:endParaRPr lang="es-PE" sz="1100" b="0">
                      <a:solidFill>
                        <a:schemeClr val="bg1"/>
                      </a:solidFill>
                    </a:endParaRPr>
                  </a:p>
                </xdr:txBody>
              </xdr:sp>
            </mc:Choice>
            <mc:Fallback xmlns="">
              <xdr:sp macro="" textlink="">
                <xdr:nvSpPr>
                  <xdr:cNvPr id="846" name="CuadroTexto 845"/>
                  <xdr:cNvSpPr txBox="1"/>
                </xdr:nvSpPr>
                <xdr:spPr>
                  <a:xfrm>
                    <a:off x="4429126" y="12055066"/>
                    <a:ext cx="438150" cy="194084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lIns="0" tIns="0" rIns="0" bIns="0" rtlCol="0" anchor="t">
                    <a:noAutofit/>
                  </a:bodyPr>
                  <a:lstStyle/>
                  <a:p>
                    <a:pPr/>
                    <a:r>
                      <a:rPr lang="es-PE" sz="1100" b="0" i="0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a:t>𝐴 𝑒𝑥𝑡.</a:t>
                    </a:r>
                    <a:endParaRPr lang="es-PE" sz="1100" b="0">
                      <a:solidFill>
                        <a:schemeClr val="bg1"/>
                      </a:solidFill>
                    </a:endParaRPr>
                  </a:p>
                </xdr:txBody>
              </xdr:sp>
            </mc:Fallback>
          </mc:AlternateContent>
          <mc:AlternateContent xmlns:mc="http://schemas.openxmlformats.org/markup-compatibility/2006" xmlns:a14="http://schemas.microsoft.com/office/drawing/2010/main">
            <mc:Choice Requires="a14">
              <xdr:sp macro="" textlink="">
                <xdr:nvSpPr>
                  <xdr:cNvPr id="847" name="CuadroTexto 846"/>
                  <xdr:cNvSpPr txBox="1"/>
                </xdr:nvSpPr>
                <xdr:spPr>
                  <a:xfrm>
                    <a:off x="2962276" y="12045541"/>
                    <a:ext cx="438150" cy="194084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lIns="0" tIns="0" rIns="0" bIns="0" rtlCol="0" anchor="t">
                    <a:noAutofit/>
                  </a:bodyPr>
                  <a:lstStyle/>
                  <a:p>
                    <a:pPr/>
                    <a14:m>
                      <m:oMathPara xmlns:m="http://schemas.openxmlformats.org/officeDocument/2006/math">
                        <m:oMathParaPr>
                          <m:jc m:val="centerGroup"/>
                        </m:oMathParaPr>
                        <m:oMath xmlns:m="http://schemas.openxmlformats.org/officeDocument/2006/math">
                          <m:r>
                            <a:rPr lang="es-PE" sz="11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𝐴</m:t>
                          </m:r>
                          <m:r>
                            <a:rPr lang="es-PE" sz="11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 </m:t>
                          </m:r>
                          <m:r>
                            <a:rPr lang="es-PE" sz="11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𝑖𝑛𝑡</m:t>
                          </m:r>
                          <m:r>
                            <a:rPr lang="es-PE" sz="1100" b="0" i="1">
                              <a:solidFill>
                                <a:schemeClr val="bg1"/>
                              </a:solidFill>
                              <a:latin typeface="Cambria Math" panose="02040503050406030204" pitchFamily="18" charset="0"/>
                            </a:rPr>
                            <m:t>.</m:t>
                          </m:r>
                        </m:oMath>
                      </m:oMathPara>
                    </a14:m>
                    <a:endParaRPr lang="es-PE" sz="1100" b="0">
                      <a:solidFill>
                        <a:schemeClr val="bg1"/>
                      </a:solidFill>
                    </a:endParaRPr>
                  </a:p>
                </xdr:txBody>
              </xdr:sp>
            </mc:Choice>
            <mc:Fallback xmlns="">
              <xdr:sp macro="" textlink="">
                <xdr:nvSpPr>
                  <xdr:cNvPr id="847" name="CuadroTexto 846"/>
                  <xdr:cNvSpPr txBox="1"/>
                </xdr:nvSpPr>
                <xdr:spPr>
                  <a:xfrm>
                    <a:off x="2962276" y="12045541"/>
                    <a:ext cx="438150" cy="194084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vertOverflow="clip" horzOverflow="clip" wrap="none" lIns="0" tIns="0" rIns="0" bIns="0" rtlCol="0" anchor="t">
                    <a:noAutofit/>
                  </a:bodyPr>
                  <a:lstStyle/>
                  <a:p>
                    <a:pPr/>
                    <a:r>
                      <a:rPr lang="es-PE" sz="1100" b="0" i="0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a:t>𝐴 𝑖𝑛𝑡.</a:t>
                    </a:r>
                    <a:endParaRPr lang="es-PE" sz="1100" b="0">
                      <a:solidFill>
                        <a:schemeClr val="bg1"/>
                      </a:solidFill>
                    </a:endParaRPr>
                  </a:p>
                </xdr:txBody>
              </xdr:sp>
            </mc:Fallback>
          </mc:AlternateContent>
        </xdr:grpSp>
        <xdr:cxnSp macro="">
          <xdr:nvCxnSpPr>
            <xdr:cNvPr id="857" name="Conector recto 856"/>
            <xdr:cNvCxnSpPr/>
          </xdr:nvCxnSpPr>
          <xdr:spPr>
            <a:xfrm>
              <a:off x="4614182" y="13429386"/>
              <a:ext cx="0" cy="249949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58" name="Conector recto 857"/>
            <xdr:cNvCxnSpPr>
              <a:stCxn id="40" idx="0"/>
            </xdr:cNvCxnSpPr>
          </xdr:nvCxnSpPr>
          <xdr:spPr>
            <a:xfrm flipH="1">
              <a:off x="3049827" y="13146763"/>
              <a:ext cx="6803" cy="542405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59" name="Conector recto 858"/>
            <xdr:cNvCxnSpPr/>
          </xdr:nvCxnSpPr>
          <xdr:spPr>
            <a:xfrm flipH="1">
              <a:off x="3300199" y="13142680"/>
              <a:ext cx="6803" cy="542405"/>
            </a:xfrm>
            <a:prstGeom prst="line">
              <a:avLst/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666750</xdr:colOff>
      <xdr:row>72</xdr:row>
      <xdr:rowOff>209609</xdr:rowOff>
    </xdr:from>
    <xdr:to>
      <xdr:col>9</xdr:col>
      <xdr:colOff>1890</xdr:colOff>
      <xdr:row>72</xdr:row>
      <xdr:rowOff>209609</xdr:rowOff>
    </xdr:to>
    <xdr:cxnSp macro="">
      <xdr:nvCxnSpPr>
        <xdr:cNvPr id="864" name="Conector recto 863"/>
        <xdr:cNvCxnSpPr/>
      </xdr:nvCxnSpPr>
      <xdr:spPr>
        <a:xfrm>
          <a:off x="1265464" y="15177466"/>
          <a:ext cx="212801" cy="0"/>
        </a:xfrm>
        <a:prstGeom prst="line">
          <a:avLst/>
        </a:prstGeom>
        <a:ln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642257</xdr:colOff>
      <xdr:row>78</xdr:row>
      <xdr:rowOff>35438</xdr:rowOff>
    </xdr:from>
    <xdr:to>
      <xdr:col>8</xdr:col>
      <xdr:colOff>855058</xdr:colOff>
      <xdr:row>78</xdr:row>
      <xdr:rowOff>35438</xdr:rowOff>
    </xdr:to>
    <xdr:cxnSp macro="">
      <xdr:nvCxnSpPr>
        <xdr:cNvPr id="865" name="Conector recto 864"/>
        <xdr:cNvCxnSpPr/>
      </xdr:nvCxnSpPr>
      <xdr:spPr>
        <a:xfrm>
          <a:off x="1240971" y="16268759"/>
          <a:ext cx="212801" cy="0"/>
        </a:xfrm>
        <a:prstGeom prst="line">
          <a:avLst/>
        </a:prstGeom>
        <a:ln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748393</xdr:colOff>
      <xdr:row>71</xdr:row>
      <xdr:rowOff>202806</xdr:rowOff>
    </xdr:from>
    <xdr:to>
      <xdr:col>12</xdr:col>
      <xdr:colOff>245541</xdr:colOff>
      <xdr:row>79</xdr:row>
      <xdr:rowOff>36739</xdr:rowOff>
    </xdr:to>
    <xdr:grpSp>
      <xdr:nvGrpSpPr>
        <xdr:cNvPr id="328" name="Grupo 327"/>
        <xdr:cNvGrpSpPr/>
      </xdr:nvGrpSpPr>
      <xdr:grpSpPr>
        <a:xfrm>
          <a:off x="6872968" y="15328506"/>
          <a:ext cx="2545148" cy="1510333"/>
          <a:chOff x="1347107" y="15381574"/>
          <a:chExt cx="2735648" cy="1521219"/>
        </a:xfrm>
      </xdr:grpSpPr>
      <xdr:grpSp>
        <xdr:nvGrpSpPr>
          <xdr:cNvPr id="306" name="Grupo 305"/>
          <xdr:cNvGrpSpPr/>
        </xdr:nvGrpSpPr>
        <xdr:grpSpPr>
          <a:xfrm>
            <a:off x="1347107" y="15599288"/>
            <a:ext cx="2735648" cy="1303505"/>
            <a:chOff x="1347107" y="15177466"/>
            <a:chExt cx="2735648" cy="1303505"/>
          </a:xfrm>
        </xdr:grpSpPr>
        <xdr:sp macro="" textlink="">
          <xdr:nvSpPr>
            <xdr:cNvPr id="860" name="Rectángulo 859"/>
            <xdr:cNvSpPr/>
          </xdr:nvSpPr>
          <xdr:spPr>
            <a:xfrm>
              <a:off x="2290908" y="15648215"/>
              <a:ext cx="729878" cy="613682"/>
            </a:xfrm>
            <a:prstGeom prst="rect">
              <a:avLst/>
            </a:prstGeom>
            <a:gradFill flip="none" rotWithShape="1">
              <a:gsLst>
                <a:gs pos="0">
                  <a:schemeClr val="bg2">
                    <a:lumMod val="75000"/>
                    <a:shade val="30000"/>
                    <a:satMod val="115000"/>
                  </a:schemeClr>
                </a:gs>
                <a:gs pos="50000">
                  <a:schemeClr val="bg2">
                    <a:lumMod val="75000"/>
                    <a:shade val="67500"/>
                    <a:satMod val="115000"/>
                  </a:schemeClr>
                </a:gs>
                <a:gs pos="100000">
                  <a:schemeClr val="bg2">
                    <a:lumMod val="75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grpSp>
          <xdr:nvGrpSpPr>
            <xdr:cNvPr id="67" name="Grupo 66"/>
            <xdr:cNvGrpSpPr/>
          </xdr:nvGrpSpPr>
          <xdr:grpSpPr>
            <a:xfrm>
              <a:off x="1347107" y="15177466"/>
              <a:ext cx="2735648" cy="1208186"/>
              <a:chOff x="1201872" y="13582650"/>
              <a:chExt cx="2693853" cy="1200150"/>
            </a:xfrm>
          </xdr:grpSpPr>
          <xdr:grpSp>
            <xdr:nvGrpSpPr>
              <xdr:cNvPr id="55" name="Grupo 54"/>
              <xdr:cNvGrpSpPr/>
            </xdr:nvGrpSpPr>
            <xdr:grpSpPr>
              <a:xfrm>
                <a:off x="1201872" y="13582650"/>
                <a:ext cx="2436678" cy="1200150"/>
                <a:chOff x="1201872" y="13582650"/>
                <a:chExt cx="2436678" cy="1200150"/>
              </a:xfrm>
            </xdr:grpSpPr>
            <xdr:grpSp>
              <xdr:nvGrpSpPr>
                <xdr:cNvPr id="52" name="Grupo 51"/>
                <xdr:cNvGrpSpPr/>
              </xdr:nvGrpSpPr>
              <xdr:grpSpPr>
                <a:xfrm>
                  <a:off x="1201872" y="13582650"/>
                  <a:ext cx="2436678" cy="1200150"/>
                  <a:chOff x="1201872" y="13582650"/>
                  <a:chExt cx="2436678" cy="1200150"/>
                </a:xfrm>
              </xdr:grpSpPr>
              <xdr:sp macro="" textlink="">
                <xdr:nvSpPr>
                  <xdr:cNvPr id="415" name="Rectángulo 414"/>
                  <xdr:cNvSpPr/>
                </xdr:nvSpPr>
                <xdr:spPr>
                  <a:xfrm>
                    <a:off x="1333500" y="13582650"/>
                    <a:ext cx="2305050" cy="466725"/>
                  </a:xfrm>
                  <a:prstGeom prst="rect">
                    <a:avLst/>
                  </a:prstGeom>
                  <a:gradFill flip="none" rotWithShape="1">
                    <a:gsLst>
                      <a:gs pos="0">
                        <a:schemeClr val="bg2">
                          <a:lumMod val="75000"/>
                          <a:shade val="30000"/>
                          <a:satMod val="115000"/>
                        </a:schemeClr>
                      </a:gs>
                      <a:gs pos="50000">
                        <a:schemeClr val="bg2">
                          <a:lumMod val="75000"/>
                          <a:shade val="67500"/>
                          <a:satMod val="115000"/>
                        </a:schemeClr>
                      </a:gs>
                      <a:gs pos="100000">
                        <a:schemeClr val="bg2">
                          <a:lumMod val="75000"/>
                          <a:shade val="100000"/>
                          <a:satMod val="115000"/>
                        </a:schemeClr>
                      </a:gs>
                    </a:gsLst>
                    <a:lin ang="16200000" scaled="1"/>
                    <a:tileRect/>
                  </a:gra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s-PE" sz="1100"/>
                  </a:p>
                </xdr:txBody>
              </xdr:sp>
              <xdr:cxnSp macro="">
                <xdr:nvCxnSpPr>
                  <xdr:cNvPr id="416" name="Conector recto de flecha 415"/>
                  <xdr:cNvCxnSpPr/>
                </xdr:nvCxnSpPr>
                <xdr:spPr>
                  <a:xfrm flipV="1">
                    <a:off x="1201872" y="13583939"/>
                    <a:ext cx="6700" cy="1074572"/>
                  </a:xfrm>
                  <a:prstGeom prst="straightConnector1">
                    <a:avLst/>
                  </a:prstGeom>
                  <a:ln>
                    <a:solidFill>
                      <a:srgbClr val="FF0000"/>
                    </a:solidFill>
                    <a:headEnd type="triangle"/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418" name="Conector recto de flecha 417"/>
                  <xdr:cNvCxnSpPr/>
                </xdr:nvCxnSpPr>
                <xdr:spPr>
                  <a:xfrm flipV="1">
                    <a:off x="2132241" y="14780160"/>
                    <a:ext cx="711040" cy="2640"/>
                  </a:xfrm>
                  <a:prstGeom prst="straightConnector1">
                    <a:avLst/>
                  </a:prstGeom>
                  <a:ln>
                    <a:solidFill>
                      <a:srgbClr val="FF0000"/>
                    </a:solidFill>
                    <a:headEnd type="triangle"/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424" name="Conector 423"/>
                <xdr:cNvSpPr/>
              </xdr:nvSpPr>
              <xdr:spPr>
                <a:xfrm>
                  <a:off x="2386131" y="14401800"/>
                  <a:ext cx="189165" cy="190500"/>
                </a:xfrm>
                <a:prstGeom prst="flowChartConnector">
                  <a:avLst/>
                </a:prstGeom>
                <a:solidFill>
                  <a:schemeClr val="accent5">
                    <a:lumMod val="75000"/>
                  </a:schemeClr>
                </a:solidFill>
                <a:ln>
                  <a:solidFill>
                    <a:schemeClr val="accent5"/>
                  </a:solidFill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  <xdr:cxnSp macro="">
            <xdr:nvCxnSpPr>
              <xdr:cNvPr id="58" name="Conector recto 57"/>
              <xdr:cNvCxnSpPr/>
            </xdr:nvCxnSpPr>
            <xdr:spPr>
              <a:xfrm>
                <a:off x="2496703" y="14492974"/>
                <a:ext cx="1291226" cy="10101"/>
              </a:xfrm>
              <a:prstGeom prst="line">
                <a:avLst/>
              </a:prstGeom>
              <a:ln>
                <a:solidFill>
                  <a:srgbClr val="FF0000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5" name="Conector recto 424"/>
              <xdr:cNvCxnSpPr/>
            </xdr:nvCxnSpPr>
            <xdr:spPr>
              <a:xfrm>
                <a:off x="3686175" y="13582650"/>
                <a:ext cx="209550" cy="0"/>
              </a:xfrm>
              <a:prstGeom prst="line">
                <a:avLst/>
              </a:prstGeom>
              <a:ln>
                <a:solidFill>
                  <a:srgbClr val="FF0000"/>
                </a:solidFill>
                <a:prstDash val="solid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26" name="Conector recto 425"/>
              <xdr:cNvCxnSpPr/>
            </xdr:nvCxnSpPr>
            <xdr:spPr>
              <a:xfrm flipH="1">
                <a:off x="3781228" y="13582650"/>
                <a:ext cx="197" cy="927183"/>
              </a:xfrm>
              <a:prstGeom prst="line">
                <a:avLst/>
              </a:prstGeom>
              <a:ln>
                <a:solidFill>
                  <a:srgbClr val="FF0000"/>
                </a:solidFill>
                <a:prstDash val="solid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861" name="Conector recto 860"/>
            <xdr:cNvCxnSpPr/>
          </xdr:nvCxnSpPr>
          <xdr:spPr>
            <a:xfrm>
              <a:off x="2290908" y="16265979"/>
              <a:ext cx="1896" cy="212271"/>
            </a:xfrm>
            <a:prstGeom prst="line">
              <a:avLst/>
            </a:prstGeom>
            <a:ln>
              <a:solidFill>
                <a:srgbClr val="FF0000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63" name="Conector recto 862"/>
            <xdr:cNvCxnSpPr/>
          </xdr:nvCxnSpPr>
          <xdr:spPr>
            <a:xfrm>
              <a:off x="3014808" y="16268700"/>
              <a:ext cx="1896" cy="212271"/>
            </a:xfrm>
            <a:prstGeom prst="line">
              <a:avLst/>
            </a:prstGeom>
            <a:ln>
              <a:solidFill>
                <a:srgbClr val="FF0000"/>
              </a:solidFill>
              <a:prstDash val="soli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66" name="Conector recto de flecha 865"/>
          <xdr:cNvCxnSpPr/>
        </xdr:nvCxnSpPr>
        <xdr:spPr>
          <a:xfrm>
            <a:off x="1484182" y="15467229"/>
            <a:ext cx="2325818" cy="4093"/>
          </a:xfrm>
          <a:prstGeom prst="straightConnector1">
            <a:avLst/>
          </a:prstGeom>
          <a:ln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7" name="Conector recto 866"/>
          <xdr:cNvCxnSpPr/>
        </xdr:nvCxnSpPr>
        <xdr:spPr>
          <a:xfrm>
            <a:off x="1483179" y="15381574"/>
            <a:ext cx="1896" cy="212271"/>
          </a:xfrm>
          <a:prstGeom prst="line">
            <a:avLst/>
          </a:prstGeom>
          <a:ln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8" name="Conector recto 867"/>
          <xdr:cNvCxnSpPr/>
        </xdr:nvCxnSpPr>
        <xdr:spPr>
          <a:xfrm>
            <a:off x="3812722" y="15384295"/>
            <a:ext cx="1896" cy="212271"/>
          </a:xfrm>
          <a:prstGeom prst="line">
            <a:avLst/>
          </a:prstGeom>
          <a:ln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257175</xdr:colOff>
      <xdr:row>73</xdr:row>
      <xdr:rowOff>38453</xdr:rowOff>
    </xdr:from>
    <xdr:to>
      <xdr:col>13</xdr:col>
      <xdr:colOff>209550</xdr:colOff>
      <xdr:row>74</xdr:row>
      <xdr:rowOff>85725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69" name="CuadroTexto 868"/>
            <xdr:cNvSpPr txBox="1"/>
          </xdr:nvSpPr>
          <xdr:spPr>
            <a:xfrm>
              <a:off x="4095750" y="15583253"/>
              <a:ext cx="714375" cy="256822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𝒅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𝒉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</m:oMath>
                </m:oMathPara>
              </a14:m>
              <a:endParaRPr lang="es-PE" sz="1100" b="1" i="1">
                <a:solidFill>
                  <a:srgbClr val="FF0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69" name="CuadroTexto 868"/>
            <xdr:cNvSpPr txBox="1"/>
          </xdr:nvSpPr>
          <xdr:spPr>
            <a:xfrm>
              <a:off x="4095750" y="15583253"/>
              <a:ext cx="714375" cy="256822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indent="0"/>
              <a:r>
                <a:rPr lang="es-PE" sz="1100" b="1" i="0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𝒅=𝒉−𝟑</a:t>
              </a:r>
              <a:endParaRPr lang="es-PE" sz="1100" b="1" i="1">
                <a:solidFill>
                  <a:srgbClr val="FF0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</xdr:col>
      <xdr:colOff>250372</xdr:colOff>
      <xdr:row>73</xdr:row>
      <xdr:rowOff>101189</xdr:rowOff>
    </xdr:from>
    <xdr:to>
      <xdr:col>6</xdr:col>
      <xdr:colOff>514350</xdr:colOff>
      <xdr:row>74</xdr:row>
      <xdr:rowOff>180975</xdr:rowOff>
    </xdr:to>
    <xdr:grpSp>
      <xdr:nvGrpSpPr>
        <xdr:cNvPr id="25" name="Grupo 24"/>
        <xdr:cNvGrpSpPr/>
      </xdr:nvGrpSpPr>
      <xdr:grpSpPr>
        <a:xfrm>
          <a:off x="850447" y="15645989"/>
          <a:ext cx="4264478" cy="289336"/>
          <a:chOff x="850447" y="15645989"/>
          <a:chExt cx="4264478" cy="289336"/>
        </a:xfrm>
      </xdr:grpSpPr>
      <xdr:grpSp>
        <xdr:nvGrpSpPr>
          <xdr:cNvPr id="14" name="Grupo 13"/>
          <xdr:cNvGrpSpPr/>
        </xdr:nvGrpSpPr>
        <xdr:grpSpPr>
          <a:xfrm>
            <a:off x="1685925" y="15763875"/>
            <a:ext cx="3429000" cy="171450"/>
            <a:chOff x="1685925" y="15763875"/>
            <a:chExt cx="3429000" cy="171450"/>
          </a:xfrm>
        </xdr:grpSpPr>
        <xdr:cxnSp macro="">
          <xdr:nvCxnSpPr>
            <xdr:cNvPr id="3" name="Conector recto 2"/>
            <xdr:cNvCxnSpPr>
              <a:stCxn id="13" idx="0"/>
              <a:endCxn id="480" idx="0"/>
            </xdr:cNvCxnSpPr>
          </xdr:nvCxnSpPr>
          <xdr:spPr>
            <a:xfrm>
              <a:off x="1819275" y="15763875"/>
              <a:ext cx="3162300" cy="0"/>
            </a:xfrm>
            <a:prstGeom prst="line">
              <a:avLst/>
            </a:prstGeom>
            <a:ln w="38100">
              <a:solidFill>
                <a:schemeClr val="bg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3" name="Triángulo isósceles 12"/>
            <xdr:cNvSpPr/>
          </xdr:nvSpPr>
          <xdr:spPr>
            <a:xfrm>
              <a:off x="168592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479" name="Triángulo isósceles 478"/>
            <xdr:cNvSpPr/>
          </xdr:nvSpPr>
          <xdr:spPr>
            <a:xfrm>
              <a:off x="330517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480" name="Triángulo isósceles 479"/>
            <xdr:cNvSpPr/>
          </xdr:nvSpPr>
          <xdr:spPr>
            <a:xfrm>
              <a:off x="484822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83" name="CuadroTexto 482"/>
              <xdr:cNvSpPr txBox="1"/>
            </xdr:nvSpPr>
            <xdr:spPr>
              <a:xfrm>
                <a:off x="850447" y="15645989"/>
                <a:ext cx="692601" cy="2597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2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𝑀𝑈</m:t>
                      </m:r>
                      <m:r>
                        <a:rPr lang="es-PE" sz="12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=</m:t>
                      </m:r>
                    </m:oMath>
                  </m:oMathPara>
                </a14:m>
                <a:endParaRPr lang="es-PE" sz="1200" b="0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483" name="CuadroTexto 482"/>
              <xdr:cNvSpPr txBox="1"/>
            </xdr:nvSpPr>
            <xdr:spPr>
              <a:xfrm>
                <a:off x="850447" y="15645989"/>
                <a:ext cx="692601" cy="2597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:r>
                  <a:rPr lang="es-PE" sz="1200" b="0" i="0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𝑀𝑈=</a:t>
                </a:r>
                <a:endParaRPr lang="es-PE" sz="1200" b="0">
                  <a:solidFill>
                    <a:srgbClr val="FF0000"/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2</xdr:col>
      <xdr:colOff>250371</xdr:colOff>
      <xdr:row>71</xdr:row>
      <xdr:rowOff>200025</xdr:rowOff>
    </xdr:from>
    <xdr:to>
      <xdr:col>6</xdr:col>
      <xdr:colOff>504825</xdr:colOff>
      <xdr:row>72</xdr:row>
      <xdr:rowOff>185300</xdr:rowOff>
    </xdr:to>
    <xdr:grpSp>
      <xdr:nvGrpSpPr>
        <xdr:cNvPr id="30" name="Grupo 29"/>
        <xdr:cNvGrpSpPr/>
      </xdr:nvGrpSpPr>
      <xdr:grpSpPr>
        <a:xfrm>
          <a:off x="1726746" y="15325725"/>
          <a:ext cx="3378654" cy="194825"/>
          <a:chOff x="1726746" y="15325725"/>
          <a:chExt cx="3378654" cy="194825"/>
        </a:xfrm>
      </xdr:grpSpPr>
      <xdr:sp macro="" textlink="">
        <xdr:nvSpPr>
          <xdr:cNvPr id="485" name="Conector 484"/>
          <xdr:cNvSpPr/>
        </xdr:nvSpPr>
        <xdr:spPr>
          <a:xfrm>
            <a:off x="1726746" y="15325725"/>
            <a:ext cx="197303" cy="192541"/>
          </a:xfrm>
          <a:prstGeom prst="flowChartConnector">
            <a:avLst/>
          </a:prstGeom>
          <a:solidFill>
            <a:schemeClr val="bg2"/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PE" sz="1050" b="1">
                <a:solidFill>
                  <a:srgbClr val="C00000"/>
                </a:solidFill>
              </a:rPr>
              <a:t>A</a:t>
            </a:r>
          </a:p>
        </xdr:txBody>
      </xdr:sp>
      <xdr:sp macro="" textlink="">
        <xdr:nvSpPr>
          <xdr:cNvPr id="486" name="Conector 485"/>
          <xdr:cNvSpPr/>
        </xdr:nvSpPr>
        <xdr:spPr>
          <a:xfrm>
            <a:off x="3331497" y="15325726"/>
            <a:ext cx="202277" cy="194824"/>
          </a:xfrm>
          <a:prstGeom prst="flowChartConnector">
            <a:avLst/>
          </a:prstGeom>
          <a:solidFill>
            <a:schemeClr val="bg2"/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PE" sz="1050" b="1">
                <a:solidFill>
                  <a:srgbClr val="C00000"/>
                </a:solidFill>
              </a:rPr>
              <a:t>B</a:t>
            </a:r>
          </a:p>
        </xdr:txBody>
      </xdr:sp>
      <xdr:sp macro="" textlink="">
        <xdr:nvSpPr>
          <xdr:cNvPr id="487" name="Conector 486"/>
          <xdr:cNvSpPr/>
        </xdr:nvSpPr>
        <xdr:spPr>
          <a:xfrm>
            <a:off x="4901360" y="15325725"/>
            <a:ext cx="204040" cy="184917"/>
          </a:xfrm>
          <a:prstGeom prst="flowChartConnector">
            <a:avLst/>
          </a:prstGeom>
          <a:solidFill>
            <a:schemeClr val="bg2"/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PE" sz="1050" b="1">
                <a:solidFill>
                  <a:srgbClr val="C00000"/>
                </a:solidFill>
              </a:rPr>
              <a:t>C</a:t>
            </a:r>
          </a:p>
        </xdr:txBody>
      </xdr:sp>
    </xdr:grpSp>
    <xdr:clientData/>
  </xdr:twoCellAnchor>
  <xdr:twoCellAnchor>
    <xdr:from>
      <xdr:col>1</xdr:col>
      <xdr:colOff>221797</xdr:colOff>
      <xdr:row>79</xdr:row>
      <xdr:rowOff>91664</xdr:rowOff>
    </xdr:from>
    <xdr:to>
      <xdr:col>6</xdr:col>
      <xdr:colOff>485775</xdr:colOff>
      <xdr:row>80</xdr:row>
      <xdr:rowOff>171450</xdr:rowOff>
    </xdr:to>
    <xdr:grpSp>
      <xdr:nvGrpSpPr>
        <xdr:cNvPr id="497" name="Grupo 496"/>
        <xdr:cNvGrpSpPr/>
      </xdr:nvGrpSpPr>
      <xdr:grpSpPr>
        <a:xfrm>
          <a:off x="821872" y="16893764"/>
          <a:ext cx="4264478" cy="289336"/>
          <a:chOff x="850447" y="15645989"/>
          <a:chExt cx="4264478" cy="289336"/>
        </a:xfrm>
      </xdr:grpSpPr>
      <xdr:grpSp>
        <xdr:nvGrpSpPr>
          <xdr:cNvPr id="498" name="Grupo 497"/>
          <xdr:cNvGrpSpPr/>
        </xdr:nvGrpSpPr>
        <xdr:grpSpPr>
          <a:xfrm>
            <a:off x="1685925" y="15763875"/>
            <a:ext cx="3429000" cy="171450"/>
            <a:chOff x="1685925" y="15763875"/>
            <a:chExt cx="3429000" cy="171450"/>
          </a:xfrm>
        </xdr:grpSpPr>
        <xdr:cxnSp macro="">
          <xdr:nvCxnSpPr>
            <xdr:cNvPr id="500" name="Conector recto 499"/>
            <xdr:cNvCxnSpPr>
              <a:stCxn id="501" idx="0"/>
              <a:endCxn id="504" idx="0"/>
            </xdr:cNvCxnSpPr>
          </xdr:nvCxnSpPr>
          <xdr:spPr>
            <a:xfrm>
              <a:off x="1819275" y="15763875"/>
              <a:ext cx="3162300" cy="0"/>
            </a:xfrm>
            <a:prstGeom prst="line">
              <a:avLst/>
            </a:prstGeom>
            <a:ln w="38100">
              <a:solidFill>
                <a:schemeClr val="bg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01" name="Triángulo isósceles 500"/>
            <xdr:cNvSpPr/>
          </xdr:nvSpPr>
          <xdr:spPr>
            <a:xfrm>
              <a:off x="168592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503" name="Triángulo isósceles 502"/>
            <xdr:cNvSpPr/>
          </xdr:nvSpPr>
          <xdr:spPr>
            <a:xfrm>
              <a:off x="330517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504" name="Triángulo isósceles 503"/>
            <xdr:cNvSpPr/>
          </xdr:nvSpPr>
          <xdr:spPr>
            <a:xfrm>
              <a:off x="484822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499" name="CuadroTexto 498"/>
              <xdr:cNvSpPr txBox="1"/>
            </xdr:nvSpPr>
            <xdr:spPr>
              <a:xfrm>
                <a:off x="850447" y="15645989"/>
                <a:ext cx="692601" cy="2597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2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𝜌</m:t>
                      </m:r>
                      <m:r>
                        <a:rPr lang="es-PE" sz="12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=</m:t>
                      </m:r>
                    </m:oMath>
                  </m:oMathPara>
                </a14:m>
                <a:endParaRPr lang="es-PE" sz="1200" b="0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499" name="CuadroTexto 498"/>
              <xdr:cNvSpPr txBox="1"/>
            </xdr:nvSpPr>
            <xdr:spPr>
              <a:xfrm>
                <a:off x="850447" y="15645989"/>
                <a:ext cx="692601" cy="2597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:r>
                  <a:rPr lang="es-PE" sz="1200" b="0" i="0">
                    <a:solidFill>
                      <a:srgbClr val="FF0000"/>
                    </a:solidFill>
                    <a:latin typeface="Cambria Math" panose="02040503050406030204" pitchFamily="18" charset="0"/>
                    <a:ea typeface="Cambria Math" panose="02040503050406030204" pitchFamily="18" charset="0"/>
                  </a:rPr>
                  <a:t>𝜌</a:t>
                </a:r>
                <a:r>
                  <a:rPr lang="es-PE" sz="1200" b="0" i="0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=</a:t>
                </a:r>
                <a:endParaRPr lang="es-PE" sz="1200" b="0">
                  <a:solidFill>
                    <a:srgbClr val="FF0000"/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1</xdr:col>
      <xdr:colOff>221797</xdr:colOff>
      <xdr:row>82</xdr:row>
      <xdr:rowOff>91664</xdr:rowOff>
    </xdr:from>
    <xdr:to>
      <xdr:col>6</xdr:col>
      <xdr:colOff>485775</xdr:colOff>
      <xdr:row>83</xdr:row>
      <xdr:rowOff>171450</xdr:rowOff>
    </xdr:to>
    <xdr:grpSp>
      <xdr:nvGrpSpPr>
        <xdr:cNvPr id="505" name="Grupo 504"/>
        <xdr:cNvGrpSpPr/>
      </xdr:nvGrpSpPr>
      <xdr:grpSpPr>
        <a:xfrm>
          <a:off x="821872" y="17522414"/>
          <a:ext cx="4264478" cy="289336"/>
          <a:chOff x="850447" y="15645989"/>
          <a:chExt cx="4264478" cy="289336"/>
        </a:xfrm>
      </xdr:grpSpPr>
      <xdr:grpSp>
        <xdr:nvGrpSpPr>
          <xdr:cNvPr id="506" name="Grupo 505"/>
          <xdr:cNvGrpSpPr/>
        </xdr:nvGrpSpPr>
        <xdr:grpSpPr>
          <a:xfrm>
            <a:off x="1685925" y="15763875"/>
            <a:ext cx="3429000" cy="171450"/>
            <a:chOff x="1685925" y="15763875"/>
            <a:chExt cx="3429000" cy="171450"/>
          </a:xfrm>
        </xdr:grpSpPr>
        <xdr:cxnSp macro="">
          <xdr:nvCxnSpPr>
            <xdr:cNvPr id="508" name="Conector recto 507"/>
            <xdr:cNvCxnSpPr>
              <a:stCxn id="509" idx="0"/>
              <a:endCxn id="512" idx="0"/>
            </xdr:cNvCxnSpPr>
          </xdr:nvCxnSpPr>
          <xdr:spPr>
            <a:xfrm>
              <a:off x="1819275" y="15763875"/>
              <a:ext cx="3162300" cy="0"/>
            </a:xfrm>
            <a:prstGeom prst="line">
              <a:avLst/>
            </a:prstGeom>
            <a:ln w="38100">
              <a:solidFill>
                <a:schemeClr val="bg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09" name="Triángulo isósceles 508"/>
            <xdr:cNvSpPr/>
          </xdr:nvSpPr>
          <xdr:spPr>
            <a:xfrm>
              <a:off x="168592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510" name="Triángulo isósceles 509"/>
            <xdr:cNvSpPr/>
          </xdr:nvSpPr>
          <xdr:spPr>
            <a:xfrm>
              <a:off x="330517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512" name="Triángulo isósceles 511"/>
            <xdr:cNvSpPr/>
          </xdr:nvSpPr>
          <xdr:spPr>
            <a:xfrm>
              <a:off x="484822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07" name="CuadroTexto 506"/>
              <xdr:cNvSpPr txBox="1"/>
            </xdr:nvSpPr>
            <xdr:spPr>
              <a:xfrm>
                <a:off x="850447" y="15645989"/>
                <a:ext cx="692601" cy="2597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2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𝐴𝑠</m:t>
                      </m:r>
                      <m:r>
                        <a:rPr lang="es-PE" sz="12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=</m:t>
                      </m:r>
                    </m:oMath>
                  </m:oMathPara>
                </a14:m>
                <a:endParaRPr lang="es-PE" sz="1200" b="0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507" name="CuadroTexto 506"/>
              <xdr:cNvSpPr txBox="1"/>
            </xdr:nvSpPr>
            <xdr:spPr>
              <a:xfrm>
                <a:off x="850447" y="15645989"/>
                <a:ext cx="692601" cy="2597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:r>
                  <a:rPr lang="es-PE" sz="1200" b="0" i="0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𝐴𝑠=</a:t>
                </a:r>
                <a:endParaRPr lang="es-PE" sz="1200" b="0">
                  <a:solidFill>
                    <a:srgbClr val="FF0000"/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1</xdr:col>
      <xdr:colOff>221797</xdr:colOff>
      <xdr:row>85</xdr:row>
      <xdr:rowOff>91664</xdr:rowOff>
    </xdr:from>
    <xdr:to>
      <xdr:col>6</xdr:col>
      <xdr:colOff>485775</xdr:colOff>
      <xdr:row>86</xdr:row>
      <xdr:rowOff>171450</xdr:rowOff>
    </xdr:to>
    <xdr:grpSp>
      <xdr:nvGrpSpPr>
        <xdr:cNvPr id="513" name="Grupo 512"/>
        <xdr:cNvGrpSpPr/>
      </xdr:nvGrpSpPr>
      <xdr:grpSpPr>
        <a:xfrm>
          <a:off x="821872" y="18151064"/>
          <a:ext cx="4264478" cy="289336"/>
          <a:chOff x="850447" y="15645989"/>
          <a:chExt cx="4264478" cy="289336"/>
        </a:xfrm>
      </xdr:grpSpPr>
      <xdr:grpSp>
        <xdr:nvGrpSpPr>
          <xdr:cNvPr id="514" name="Grupo 513"/>
          <xdr:cNvGrpSpPr/>
        </xdr:nvGrpSpPr>
        <xdr:grpSpPr>
          <a:xfrm>
            <a:off x="1685925" y="15763875"/>
            <a:ext cx="3429000" cy="171450"/>
            <a:chOff x="1685925" y="15763875"/>
            <a:chExt cx="3429000" cy="171450"/>
          </a:xfrm>
        </xdr:grpSpPr>
        <xdr:cxnSp macro="">
          <xdr:nvCxnSpPr>
            <xdr:cNvPr id="536" name="Conector recto 535"/>
            <xdr:cNvCxnSpPr>
              <a:stCxn id="538" idx="0"/>
              <a:endCxn id="551" idx="0"/>
            </xdr:cNvCxnSpPr>
          </xdr:nvCxnSpPr>
          <xdr:spPr>
            <a:xfrm>
              <a:off x="1819275" y="15763875"/>
              <a:ext cx="3162300" cy="0"/>
            </a:xfrm>
            <a:prstGeom prst="line">
              <a:avLst/>
            </a:prstGeom>
            <a:ln w="38100">
              <a:solidFill>
                <a:schemeClr val="bg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38" name="Triángulo isósceles 537"/>
            <xdr:cNvSpPr/>
          </xdr:nvSpPr>
          <xdr:spPr>
            <a:xfrm>
              <a:off x="168592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543" name="Triángulo isósceles 542"/>
            <xdr:cNvSpPr/>
          </xdr:nvSpPr>
          <xdr:spPr>
            <a:xfrm>
              <a:off x="330517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551" name="Triángulo isósceles 550"/>
            <xdr:cNvSpPr/>
          </xdr:nvSpPr>
          <xdr:spPr>
            <a:xfrm>
              <a:off x="484822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15" name="CuadroTexto 514"/>
              <xdr:cNvSpPr txBox="1"/>
            </xdr:nvSpPr>
            <xdr:spPr>
              <a:xfrm>
                <a:off x="850447" y="15645989"/>
                <a:ext cx="692601" cy="2597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es-PE" sz="1200" b="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PE" sz="1200" b="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𝐴𝑠</m:t>
                          </m:r>
                        </m:e>
                        <m:sub>
                          <m:r>
                            <a:rPr lang="es-PE" sz="1200" b="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𝑚𝑖𝑛</m:t>
                          </m:r>
                        </m:sub>
                      </m:sSub>
                      <m:r>
                        <a:rPr lang="es-PE" sz="12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=</m:t>
                      </m:r>
                    </m:oMath>
                  </m:oMathPara>
                </a14:m>
                <a:endParaRPr lang="es-PE" sz="1200" b="0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515" name="CuadroTexto 514"/>
              <xdr:cNvSpPr txBox="1"/>
            </xdr:nvSpPr>
            <xdr:spPr>
              <a:xfrm>
                <a:off x="850447" y="15645989"/>
                <a:ext cx="692601" cy="2597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:r>
                  <a:rPr lang="es-PE" sz="1200" b="0" i="0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〖𝐴𝑠〗_𝑚𝑖𝑛=</a:t>
                </a:r>
                <a:endParaRPr lang="es-PE" sz="1200" b="0">
                  <a:solidFill>
                    <a:srgbClr val="FF0000"/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1</xdr:col>
      <xdr:colOff>183697</xdr:colOff>
      <xdr:row>88</xdr:row>
      <xdr:rowOff>91664</xdr:rowOff>
    </xdr:from>
    <xdr:to>
      <xdr:col>6</xdr:col>
      <xdr:colOff>485775</xdr:colOff>
      <xdr:row>89</xdr:row>
      <xdr:rowOff>171450</xdr:rowOff>
    </xdr:to>
    <xdr:grpSp>
      <xdr:nvGrpSpPr>
        <xdr:cNvPr id="552" name="Grupo 551"/>
        <xdr:cNvGrpSpPr/>
      </xdr:nvGrpSpPr>
      <xdr:grpSpPr>
        <a:xfrm>
          <a:off x="783772" y="18779714"/>
          <a:ext cx="4302578" cy="289336"/>
          <a:chOff x="812347" y="15645989"/>
          <a:chExt cx="4302578" cy="289336"/>
        </a:xfrm>
      </xdr:grpSpPr>
      <xdr:grpSp>
        <xdr:nvGrpSpPr>
          <xdr:cNvPr id="553" name="Grupo 552"/>
          <xdr:cNvGrpSpPr/>
        </xdr:nvGrpSpPr>
        <xdr:grpSpPr>
          <a:xfrm>
            <a:off x="1685925" y="15763875"/>
            <a:ext cx="3429000" cy="171450"/>
            <a:chOff x="1685925" y="15763875"/>
            <a:chExt cx="3429000" cy="171450"/>
          </a:xfrm>
        </xdr:grpSpPr>
        <xdr:cxnSp macro="">
          <xdr:nvCxnSpPr>
            <xdr:cNvPr id="555" name="Conector recto 554"/>
            <xdr:cNvCxnSpPr>
              <a:stCxn id="556" idx="0"/>
              <a:endCxn id="559" idx="0"/>
            </xdr:cNvCxnSpPr>
          </xdr:nvCxnSpPr>
          <xdr:spPr>
            <a:xfrm>
              <a:off x="1819275" y="15763875"/>
              <a:ext cx="3162300" cy="0"/>
            </a:xfrm>
            <a:prstGeom prst="line">
              <a:avLst/>
            </a:prstGeom>
            <a:ln w="38100">
              <a:solidFill>
                <a:schemeClr val="bg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56" name="Triángulo isósceles 555"/>
            <xdr:cNvSpPr/>
          </xdr:nvSpPr>
          <xdr:spPr>
            <a:xfrm>
              <a:off x="168592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557" name="Triángulo isósceles 556"/>
            <xdr:cNvSpPr/>
          </xdr:nvSpPr>
          <xdr:spPr>
            <a:xfrm>
              <a:off x="330517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559" name="Triángulo isósceles 558"/>
            <xdr:cNvSpPr/>
          </xdr:nvSpPr>
          <xdr:spPr>
            <a:xfrm>
              <a:off x="484822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54" name="CuadroTexto 553"/>
              <xdr:cNvSpPr txBox="1"/>
            </xdr:nvSpPr>
            <xdr:spPr>
              <a:xfrm>
                <a:off x="812347" y="15645989"/>
                <a:ext cx="816428" cy="2597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es-PE" sz="1200" b="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PE" sz="1200" b="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𝐴𝑠</m:t>
                          </m:r>
                        </m:e>
                        <m:sub>
                          <m:r>
                            <a:rPr lang="es-PE" sz="1200" b="0" i="1">
                              <a:solidFill>
                                <a:srgbClr val="FF0000"/>
                              </a:solidFill>
                              <a:latin typeface="Cambria Math" panose="02040503050406030204" pitchFamily="18" charset="0"/>
                            </a:rPr>
                            <m:t>𝑝𝑟𝑒𝑣𝑖𝑠𝑡𝑜</m:t>
                          </m:r>
                        </m:sub>
                      </m:sSub>
                      <m:r>
                        <a:rPr lang="es-PE" sz="12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=</m:t>
                      </m:r>
                    </m:oMath>
                  </m:oMathPara>
                </a14:m>
                <a:endParaRPr lang="es-PE" sz="1200" b="0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554" name="CuadroTexto 553"/>
              <xdr:cNvSpPr txBox="1"/>
            </xdr:nvSpPr>
            <xdr:spPr>
              <a:xfrm>
                <a:off x="812347" y="15645989"/>
                <a:ext cx="816428" cy="2597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:r>
                  <a:rPr lang="es-PE" sz="1200" b="0" i="0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〖𝐴𝑠〗_𝑝𝑟𝑒𝑣𝑖𝑠𝑡𝑜=</a:t>
                </a:r>
                <a:endParaRPr lang="es-PE" sz="1200" b="0">
                  <a:solidFill>
                    <a:srgbClr val="FF0000"/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1</xdr:col>
      <xdr:colOff>374197</xdr:colOff>
      <xdr:row>92</xdr:row>
      <xdr:rowOff>82139</xdr:rowOff>
    </xdr:from>
    <xdr:to>
      <xdr:col>6</xdr:col>
      <xdr:colOff>485775</xdr:colOff>
      <xdr:row>93</xdr:row>
      <xdr:rowOff>171450</xdr:rowOff>
    </xdr:to>
    <xdr:grpSp>
      <xdr:nvGrpSpPr>
        <xdr:cNvPr id="560" name="Grupo 559"/>
        <xdr:cNvGrpSpPr/>
      </xdr:nvGrpSpPr>
      <xdr:grpSpPr>
        <a:xfrm>
          <a:off x="974272" y="19608389"/>
          <a:ext cx="4112078" cy="298861"/>
          <a:chOff x="1002847" y="15636464"/>
          <a:chExt cx="4112078" cy="298861"/>
        </a:xfrm>
      </xdr:grpSpPr>
      <xdr:grpSp>
        <xdr:nvGrpSpPr>
          <xdr:cNvPr id="561" name="Grupo 560"/>
          <xdr:cNvGrpSpPr/>
        </xdr:nvGrpSpPr>
        <xdr:grpSpPr>
          <a:xfrm>
            <a:off x="1685925" y="15763875"/>
            <a:ext cx="3429000" cy="171450"/>
            <a:chOff x="1685925" y="15763875"/>
            <a:chExt cx="3429000" cy="171450"/>
          </a:xfrm>
        </xdr:grpSpPr>
        <xdr:cxnSp macro="">
          <xdr:nvCxnSpPr>
            <xdr:cNvPr id="563" name="Conector recto 562"/>
            <xdr:cNvCxnSpPr>
              <a:stCxn id="564" idx="0"/>
              <a:endCxn id="566" idx="0"/>
            </xdr:cNvCxnSpPr>
          </xdr:nvCxnSpPr>
          <xdr:spPr>
            <a:xfrm>
              <a:off x="1819275" y="15763875"/>
              <a:ext cx="3162300" cy="0"/>
            </a:xfrm>
            <a:prstGeom prst="line">
              <a:avLst/>
            </a:prstGeom>
            <a:ln w="38100">
              <a:solidFill>
                <a:schemeClr val="bg2">
                  <a:lumMod val="50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64" name="Triángulo isósceles 563"/>
            <xdr:cNvSpPr/>
          </xdr:nvSpPr>
          <xdr:spPr>
            <a:xfrm>
              <a:off x="168592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565" name="Triángulo isósceles 564"/>
            <xdr:cNvSpPr/>
          </xdr:nvSpPr>
          <xdr:spPr>
            <a:xfrm>
              <a:off x="330517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sp macro="" textlink="">
          <xdr:nvSpPr>
            <xdr:cNvPr id="566" name="Triángulo isósceles 565"/>
            <xdr:cNvSpPr/>
          </xdr:nvSpPr>
          <xdr:spPr>
            <a:xfrm>
              <a:off x="4848225" y="15763875"/>
              <a:ext cx="266700" cy="171450"/>
            </a:xfrm>
            <a:prstGeom prst="triangle">
              <a:avLst/>
            </a:prstGeom>
            <a:solidFill>
              <a:schemeClr val="accent5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62" name="CuadroTexto 561"/>
              <xdr:cNvSpPr txBox="1"/>
            </xdr:nvSpPr>
            <xdr:spPr>
              <a:xfrm>
                <a:off x="1002847" y="15636464"/>
                <a:ext cx="692601" cy="2597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2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∅=</m:t>
                      </m:r>
                    </m:oMath>
                  </m:oMathPara>
                </a14:m>
                <a:endParaRPr lang="es-PE" sz="1200" b="0">
                  <a:solidFill>
                    <a:srgbClr val="FF000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562" name="CuadroTexto 561"/>
              <xdr:cNvSpPr txBox="1"/>
            </xdr:nvSpPr>
            <xdr:spPr>
              <a:xfrm>
                <a:off x="1002847" y="15636464"/>
                <a:ext cx="692601" cy="2597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:r>
                  <a:rPr lang="es-PE" sz="1200" b="0" i="0">
                    <a:solidFill>
                      <a:srgbClr val="FF0000"/>
                    </a:solidFill>
                    <a:latin typeface="Cambria Math" panose="02040503050406030204" pitchFamily="18" charset="0"/>
                    <a:ea typeface="Cambria Math" panose="02040503050406030204" pitchFamily="18" charset="0"/>
                  </a:rPr>
                  <a:t>∅=</a:t>
                </a:r>
                <a:endParaRPr lang="es-PE" sz="1200" b="0">
                  <a:solidFill>
                    <a:srgbClr val="FF0000"/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1</xdr:col>
      <xdr:colOff>221797</xdr:colOff>
      <xdr:row>76</xdr:row>
      <xdr:rowOff>91664</xdr:rowOff>
    </xdr:from>
    <xdr:to>
      <xdr:col>7</xdr:col>
      <xdr:colOff>314325</xdr:colOff>
      <xdr:row>78</xdr:row>
      <xdr:rowOff>37054</xdr:rowOff>
    </xdr:to>
    <xdr:grpSp>
      <xdr:nvGrpSpPr>
        <xdr:cNvPr id="31" name="Grupo 30"/>
        <xdr:cNvGrpSpPr/>
      </xdr:nvGrpSpPr>
      <xdr:grpSpPr>
        <a:xfrm>
          <a:off x="821872" y="16265114"/>
          <a:ext cx="4855028" cy="364490"/>
          <a:chOff x="821872" y="16265114"/>
          <a:chExt cx="4855028" cy="364490"/>
        </a:xfrm>
      </xdr:grpSpPr>
      <xdr:grpSp>
        <xdr:nvGrpSpPr>
          <xdr:cNvPr id="489" name="Grupo 488"/>
          <xdr:cNvGrpSpPr/>
        </xdr:nvGrpSpPr>
        <xdr:grpSpPr>
          <a:xfrm>
            <a:off x="821872" y="16265114"/>
            <a:ext cx="4264478" cy="289336"/>
            <a:chOff x="850447" y="15645989"/>
            <a:chExt cx="4264478" cy="289336"/>
          </a:xfrm>
        </xdr:grpSpPr>
        <xdr:grpSp>
          <xdr:nvGrpSpPr>
            <xdr:cNvPr id="490" name="Grupo 489"/>
            <xdr:cNvGrpSpPr/>
          </xdr:nvGrpSpPr>
          <xdr:grpSpPr>
            <a:xfrm>
              <a:off x="1685925" y="15763875"/>
              <a:ext cx="3429000" cy="171450"/>
              <a:chOff x="1685925" y="15763875"/>
              <a:chExt cx="3429000" cy="171450"/>
            </a:xfrm>
          </xdr:grpSpPr>
          <xdr:cxnSp macro="">
            <xdr:nvCxnSpPr>
              <xdr:cNvPr id="492" name="Conector recto 491"/>
              <xdr:cNvCxnSpPr>
                <a:stCxn id="494" idx="0"/>
                <a:endCxn id="496" idx="0"/>
              </xdr:cNvCxnSpPr>
            </xdr:nvCxnSpPr>
            <xdr:spPr>
              <a:xfrm>
                <a:off x="1819275" y="15763875"/>
                <a:ext cx="3162300" cy="0"/>
              </a:xfrm>
              <a:prstGeom prst="line">
                <a:avLst/>
              </a:prstGeom>
              <a:ln w="38100"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494" name="Triángulo isósceles 493"/>
              <xdr:cNvSpPr/>
            </xdr:nvSpPr>
            <xdr:spPr>
              <a:xfrm>
                <a:off x="1685925" y="15763875"/>
                <a:ext cx="266700" cy="171450"/>
              </a:xfrm>
              <a:prstGeom prst="triangle">
                <a:avLst/>
              </a:prstGeom>
              <a:solidFill>
                <a:schemeClr val="accent5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495" name="Triángulo isósceles 494"/>
              <xdr:cNvSpPr/>
            </xdr:nvSpPr>
            <xdr:spPr>
              <a:xfrm>
                <a:off x="3305175" y="15763875"/>
                <a:ext cx="266700" cy="171450"/>
              </a:xfrm>
              <a:prstGeom prst="triangle">
                <a:avLst/>
              </a:prstGeom>
              <a:solidFill>
                <a:schemeClr val="accent5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496" name="Triángulo isósceles 495"/>
              <xdr:cNvSpPr/>
            </xdr:nvSpPr>
            <xdr:spPr>
              <a:xfrm>
                <a:off x="4848225" y="15763875"/>
                <a:ext cx="266700" cy="171450"/>
              </a:xfrm>
              <a:prstGeom prst="triangle">
                <a:avLst/>
              </a:prstGeom>
              <a:solidFill>
                <a:schemeClr val="accent5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</xdr:grp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491" name="CuadroTexto 490"/>
                <xdr:cNvSpPr txBox="1"/>
              </xdr:nvSpPr>
              <xdr:spPr>
                <a:xfrm>
                  <a:off x="850447" y="15645989"/>
                  <a:ext cx="692601" cy="259715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s-PE" sz="12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𝑊</m:t>
                        </m:r>
                        <m:r>
                          <a:rPr lang="es-PE" sz="12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=</m:t>
                        </m:r>
                      </m:oMath>
                    </m:oMathPara>
                  </a14:m>
                  <a:endParaRPr lang="es-PE" sz="1200" b="0">
                    <a:solidFill>
                      <a:srgbClr val="FF0000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491" name="CuadroTexto 490"/>
                <xdr:cNvSpPr txBox="1"/>
              </xdr:nvSpPr>
              <xdr:spPr>
                <a:xfrm>
                  <a:off x="850447" y="15645989"/>
                  <a:ext cx="692601" cy="259715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/>
                  <a:r>
                    <a:rPr lang="es-PE" sz="1200" b="0" i="0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a:t>𝑊=</a:t>
                  </a:r>
                  <a:endParaRPr lang="es-PE" sz="1200" b="0">
                    <a:solidFill>
                      <a:srgbClr val="FF0000"/>
                    </a:solidFill>
                  </a:endParaRPr>
                </a:p>
              </xdr:txBody>
            </xdr:sp>
          </mc:Fallback>
        </mc:AlternateContent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567" name="CuadroTexto 566"/>
              <xdr:cNvSpPr txBox="1"/>
            </xdr:nvSpPr>
            <xdr:spPr>
              <a:xfrm>
                <a:off x="5365297" y="16369889"/>
                <a:ext cx="311603" cy="2597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200" b="0" i="1">
                          <a:solidFill>
                            <a:schemeClr val="accent5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∅</m:t>
                      </m:r>
                      <m:r>
                        <a:rPr lang="es-PE" sz="1200" b="0" i="1">
                          <a:solidFill>
                            <a:schemeClr val="accent5"/>
                          </a:solidFill>
                          <a:latin typeface="Cambria Math" panose="02040503050406030204" pitchFamily="18" charset="0"/>
                        </a:rPr>
                        <m:t>=</m:t>
                      </m:r>
                    </m:oMath>
                  </m:oMathPara>
                </a14:m>
                <a:endParaRPr lang="es-PE" sz="1200" b="0">
                  <a:solidFill>
                    <a:schemeClr val="accent5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567" name="CuadroTexto 566"/>
              <xdr:cNvSpPr txBox="1"/>
            </xdr:nvSpPr>
            <xdr:spPr>
              <a:xfrm>
                <a:off x="5365297" y="16369889"/>
                <a:ext cx="311603" cy="259715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:r>
                  <a:rPr lang="es-PE" sz="1200" b="0" i="0">
                    <a:solidFill>
                      <a:schemeClr val="accent5"/>
                    </a:solidFill>
                    <a:latin typeface="Cambria Math" panose="02040503050406030204" pitchFamily="18" charset="0"/>
                    <a:ea typeface="Cambria Math" panose="02040503050406030204" pitchFamily="18" charset="0"/>
                  </a:rPr>
                  <a:t>∅</a:t>
                </a:r>
                <a:r>
                  <a:rPr lang="es-PE" sz="1200" b="0" i="0">
                    <a:solidFill>
                      <a:schemeClr val="accent5"/>
                    </a:solidFill>
                    <a:latin typeface="Cambria Math" panose="02040503050406030204" pitchFamily="18" charset="0"/>
                  </a:rPr>
                  <a:t>=</a:t>
                </a:r>
                <a:endParaRPr lang="es-PE" sz="1200" b="0">
                  <a:solidFill>
                    <a:schemeClr val="accent5"/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1</xdr:col>
      <xdr:colOff>609533</xdr:colOff>
      <xdr:row>99</xdr:row>
      <xdr:rowOff>76200</xdr:rowOff>
    </xdr:from>
    <xdr:to>
      <xdr:col>8</xdr:col>
      <xdr:colOff>312216</xdr:colOff>
      <xdr:row>106</xdr:row>
      <xdr:rowOff>97403</xdr:rowOff>
    </xdr:to>
    <xdr:grpSp>
      <xdr:nvGrpSpPr>
        <xdr:cNvPr id="45" name="Grupo 44"/>
        <xdr:cNvGrpSpPr/>
      </xdr:nvGrpSpPr>
      <xdr:grpSpPr>
        <a:xfrm>
          <a:off x="1209608" y="21069300"/>
          <a:ext cx="5227183" cy="1488053"/>
          <a:chOff x="1209608" y="21069300"/>
          <a:chExt cx="5227183" cy="1488053"/>
        </a:xfrm>
      </xdr:grpSpPr>
      <xdr:grpSp>
        <xdr:nvGrpSpPr>
          <xdr:cNvPr id="704" name="Grupo 703"/>
          <xdr:cNvGrpSpPr/>
        </xdr:nvGrpSpPr>
        <xdr:grpSpPr>
          <a:xfrm>
            <a:off x="1381125" y="21388352"/>
            <a:ext cx="4889953" cy="1169001"/>
            <a:chOff x="1409095" y="8808053"/>
            <a:chExt cx="4895245" cy="1180547"/>
          </a:xfrm>
        </xdr:grpSpPr>
        <xdr:grpSp>
          <xdr:nvGrpSpPr>
            <xdr:cNvPr id="706" name="Grupo 705"/>
            <xdr:cNvGrpSpPr/>
          </xdr:nvGrpSpPr>
          <xdr:grpSpPr>
            <a:xfrm>
              <a:off x="1409095" y="8808356"/>
              <a:ext cx="198059" cy="1180244"/>
              <a:chOff x="1415143" y="8783410"/>
              <a:chExt cx="197303" cy="1176464"/>
            </a:xfrm>
          </xdr:grpSpPr>
          <xdr:cxnSp macro="">
            <xdr:nvCxnSpPr>
              <xdr:cNvPr id="827" name="Conector recto 826"/>
              <xdr:cNvCxnSpPr/>
            </xdr:nvCxnSpPr>
            <xdr:spPr>
              <a:xfrm>
                <a:off x="1509125" y="9432471"/>
                <a:ext cx="0" cy="527403"/>
              </a:xfrm>
              <a:prstGeom prst="line">
                <a:avLst/>
              </a:prstGeom>
              <a:ln w="28575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828" name="Grupo 827"/>
              <xdr:cNvGrpSpPr/>
            </xdr:nvGrpSpPr>
            <xdr:grpSpPr>
              <a:xfrm>
                <a:off x="1510394" y="8783410"/>
                <a:ext cx="102052" cy="537483"/>
                <a:chOff x="1510394" y="8783410"/>
                <a:chExt cx="102052" cy="537483"/>
              </a:xfrm>
            </xdr:grpSpPr>
            <xdr:cxnSp macro="">
              <xdr:nvCxnSpPr>
                <xdr:cNvPr id="831" name="Conector recto 830"/>
                <xdr:cNvCxnSpPr/>
              </xdr:nvCxnSpPr>
              <xdr:spPr>
                <a:xfrm>
                  <a:off x="1513206" y="8783410"/>
                  <a:ext cx="0" cy="527403"/>
                </a:xfrm>
                <a:prstGeom prst="line">
                  <a:avLst/>
                </a:prstGeom>
                <a:ln w="28575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32" name="Conector recto 831"/>
                <xdr:cNvCxnSpPr/>
              </xdr:nvCxnSpPr>
              <xdr:spPr>
                <a:xfrm>
                  <a:off x="1510394" y="9293679"/>
                  <a:ext cx="102052" cy="27214"/>
                </a:xfrm>
                <a:prstGeom prst="line">
                  <a:avLst/>
                </a:prstGeom>
                <a:ln w="28575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829" name="Conector recto 828"/>
              <xdr:cNvCxnSpPr/>
            </xdr:nvCxnSpPr>
            <xdr:spPr>
              <a:xfrm flipV="1">
                <a:off x="1415143" y="9323613"/>
                <a:ext cx="193221" cy="58511"/>
              </a:xfrm>
              <a:prstGeom prst="line">
                <a:avLst/>
              </a:prstGeom>
              <a:ln w="28575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30" name="Conector recto 829"/>
              <xdr:cNvCxnSpPr/>
            </xdr:nvCxnSpPr>
            <xdr:spPr>
              <a:xfrm>
                <a:off x="1431471" y="9384847"/>
                <a:ext cx="85725" cy="65314"/>
              </a:xfrm>
              <a:prstGeom prst="line">
                <a:avLst/>
              </a:prstGeom>
              <a:ln w="28575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07" name="Grupo 706"/>
            <xdr:cNvGrpSpPr/>
          </xdr:nvGrpSpPr>
          <xdr:grpSpPr>
            <a:xfrm>
              <a:off x="6107037" y="8808053"/>
              <a:ext cx="197303" cy="1180244"/>
              <a:chOff x="1415143" y="8783410"/>
              <a:chExt cx="197303" cy="1176464"/>
            </a:xfrm>
          </xdr:grpSpPr>
          <xdr:cxnSp macro="">
            <xdr:nvCxnSpPr>
              <xdr:cNvPr id="814" name="Conector recto 813"/>
              <xdr:cNvCxnSpPr/>
            </xdr:nvCxnSpPr>
            <xdr:spPr>
              <a:xfrm>
                <a:off x="1509125" y="9432471"/>
                <a:ext cx="0" cy="527403"/>
              </a:xfrm>
              <a:prstGeom prst="line">
                <a:avLst/>
              </a:prstGeom>
              <a:ln w="28575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815" name="Grupo 814"/>
              <xdr:cNvGrpSpPr/>
            </xdr:nvGrpSpPr>
            <xdr:grpSpPr>
              <a:xfrm>
                <a:off x="1510394" y="8783410"/>
                <a:ext cx="102052" cy="537483"/>
                <a:chOff x="1510394" y="8783410"/>
                <a:chExt cx="102052" cy="537483"/>
              </a:xfrm>
            </xdr:grpSpPr>
            <xdr:cxnSp macro="">
              <xdr:nvCxnSpPr>
                <xdr:cNvPr id="825" name="Conector recto 824"/>
                <xdr:cNvCxnSpPr/>
              </xdr:nvCxnSpPr>
              <xdr:spPr>
                <a:xfrm>
                  <a:off x="1513206" y="8783410"/>
                  <a:ext cx="0" cy="527403"/>
                </a:xfrm>
                <a:prstGeom prst="line">
                  <a:avLst/>
                </a:prstGeom>
                <a:ln w="28575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26" name="Conector recto 825"/>
                <xdr:cNvCxnSpPr/>
              </xdr:nvCxnSpPr>
              <xdr:spPr>
                <a:xfrm>
                  <a:off x="1510394" y="9293679"/>
                  <a:ext cx="102052" cy="27214"/>
                </a:xfrm>
                <a:prstGeom prst="line">
                  <a:avLst/>
                </a:prstGeom>
                <a:ln w="28575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823" name="Conector recto 822"/>
              <xdr:cNvCxnSpPr/>
            </xdr:nvCxnSpPr>
            <xdr:spPr>
              <a:xfrm flipV="1">
                <a:off x="1415143" y="9323613"/>
                <a:ext cx="193221" cy="58511"/>
              </a:xfrm>
              <a:prstGeom prst="line">
                <a:avLst/>
              </a:prstGeom>
              <a:ln w="28575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24" name="Conector recto 823"/>
              <xdr:cNvCxnSpPr/>
            </xdr:nvCxnSpPr>
            <xdr:spPr>
              <a:xfrm>
                <a:off x="1431471" y="9384847"/>
                <a:ext cx="85725" cy="65314"/>
              </a:xfrm>
              <a:prstGeom prst="line">
                <a:avLst/>
              </a:prstGeom>
              <a:ln w="28575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708" name="Grupo 707"/>
            <xdr:cNvGrpSpPr/>
          </xdr:nvGrpSpPr>
          <xdr:grpSpPr>
            <a:xfrm>
              <a:off x="1512903" y="9063009"/>
              <a:ext cx="4690938" cy="769488"/>
              <a:chOff x="1512903" y="9063009"/>
              <a:chExt cx="4690938" cy="769488"/>
            </a:xfrm>
          </xdr:grpSpPr>
          <xdr:grpSp>
            <xdr:nvGrpSpPr>
              <xdr:cNvPr id="709" name="Grupo 708"/>
              <xdr:cNvGrpSpPr/>
            </xdr:nvGrpSpPr>
            <xdr:grpSpPr>
              <a:xfrm>
                <a:off x="3089274" y="9284758"/>
                <a:ext cx="1514475" cy="528109"/>
                <a:chOff x="3086099" y="9210675"/>
                <a:chExt cx="1514475" cy="523875"/>
              </a:xfrm>
            </xdr:grpSpPr>
            <xdr:grpSp>
              <xdr:nvGrpSpPr>
                <xdr:cNvPr id="801" name="Grupo 800"/>
                <xdr:cNvGrpSpPr/>
              </xdr:nvGrpSpPr>
              <xdr:grpSpPr>
                <a:xfrm>
                  <a:off x="3086099" y="9210675"/>
                  <a:ext cx="1514475" cy="523875"/>
                  <a:chOff x="3086099" y="9210675"/>
                  <a:chExt cx="1514475" cy="523875"/>
                </a:xfrm>
              </xdr:grpSpPr>
              <xdr:sp macro="" textlink="">
                <xdr:nvSpPr>
                  <xdr:cNvPr id="803" name="Rectángulo 802"/>
                  <xdr:cNvSpPr/>
                </xdr:nvSpPr>
                <xdr:spPr>
                  <a:xfrm>
                    <a:off x="3086099" y="9210675"/>
                    <a:ext cx="1514475" cy="523875"/>
                  </a:xfrm>
                  <a:prstGeom prst="rect">
                    <a:avLst/>
                  </a:prstGeom>
                  <a:noFill/>
                  <a:ln w="38100">
                    <a:solidFill>
                      <a:schemeClr val="accent2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s-PE" sz="1100"/>
                  </a:p>
                </xdr:txBody>
              </xdr:sp>
              <xdr:cxnSp macro="">
                <xdr:nvCxnSpPr>
                  <xdr:cNvPr id="804" name="Conector recto 803"/>
                  <xdr:cNvCxnSpPr>
                    <a:stCxn id="803" idx="0"/>
                    <a:endCxn id="803" idx="2"/>
                  </xdr:cNvCxnSpPr>
                </xdr:nvCxnSpPr>
                <xdr:spPr>
                  <a:xfrm>
                    <a:off x="3843337" y="9210675"/>
                    <a:ext cx="0" cy="523875"/>
                  </a:xfrm>
                  <a:prstGeom prst="line">
                    <a:avLst/>
                  </a:prstGeom>
                  <a:ln w="28575">
                    <a:solidFill>
                      <a:schemeClr val="accent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05" name="Conector recto 804"/>
                  <xdr:cNvCxnSpPr/>
                </xdr:nvCxnSpPr>
                <xdr:spPr>
                  <a:xfrm>
                    <a:off x="4214812" y="9210675"/>
                    <a:ext cx="0" cy="523875"/>
                  </a:xfrm>
                  <a:prstGeom prst="line">
                    <a:avLst/>
                  </a:prstGeom>
                  <a:ln w="28575">
                    <a:solidFill>
                      <a:schemeClr val="accent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806" name="Conector recto 805"/>
                  <xdr:cNvCxnSpPr/>
                </xdr:nvCxnSpPr>
                <xdr:spPr>
                  <a:xfrm>
                    <a:off x="3462337" y="9210675"/>
                    <a:ext cx="0" cy="523875"/>
                  </a:xfrm>
                  <a:prstGeom prst="line">
                    <a:avLst/>
                  </a:prstGeom>
                  <a:ln w="28575">
                    <a:solidFill>
                      <a:schemeClr val="accent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802" name="Conector recto 801"/>
                <xdr:cNvCxnSpPr>
                  <a:endCxn id="803" idx="3"/>
                </xdr:cNvCxnSpPr>
              </xdr:nvCxnSpPr>
              <xdr:spPr>
                <a:xfrm>
                  <a:off x="3086099" y="9467850"/>
                  <a:ext cx="1514475" cy="4763"/>
                </a:xfrm>
                <a:prstGeom prst="line">
                  <a:avLst/>
                </a:prstGeom>
                <a:ln w="28575">
                  <a:solidFill>
                    <a:schemeClr val="accent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710" name="Rectángulo 709"/>
              <xdr:cNvSpPr/>
            </xdr:nvSpPr>
            <xdr:spPr>
              <a:xfrm>
                <a:off x="4620076" y="9271663"/>
                <a:ext cx="402774" cy="560254"/>
              </a:xfrm>
              <a:prstGeom prst="rect">
                <a:avLst/>
              </a:prstGeom>
              <a:gradFill flip="none" rotWithShape="1">
                <a:gsLst>
                  <a:gs pos="0">
                    <a:schemeClr val="bg1">
                      <a:lumMod val="65000"/>
                      <a:shade val="30000"/>
                      <a:satMod val="115000"/>
                    </a:schemeClr>
                  </a:gs>
                  <a:gs pos="50000">
                    <a:schemeClr val="bg1">
                      <a:lumMod val="65000"/>
                      <a:shade val="67500"/>
                      <a:satMod val="115000"/>
                    </a:schemeClr>
                  </a:gs>
                  <a:gs pos="100000">
                    <a:schemeClr val="bg1">
                      <a:lumMod val="65000"/>
                      <a:shade val="100000"/>
                      <a:satMod val="11500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indent="0" algn="l"/>
                <a:endParaRPr lang="es-PE" sz="1100">
                  <a:solidFill>
                    <a:schemeClr val="lt1"/>
                  </a:solidFill>
                  <a:latin typeface="+mn-lt"/>
                  <a:ea typeface="+mn-ea"/>
                  <a:cs typeface="+mn-cs"/>
                </a:endParaRPr>
              </a:p>
            </xdr:txBody>
          </xdr:sp>
          <xdr:grpSp>
            <xdr:nvGrpSpPr>
              <xdr:cNvPr id="711" name="Grupo 710"/>
              <xdr:cNvGrpSpPr/>
            </xdr:nvGrpSpPr>
            <xdr:grpSpPr>
              <a:xfrm>
                <a:off x="1512903" y="9063009"/>
                <a:ext cx="4690938" cy="769488"/>
                <a:chOff x="1514475" y="8991940"/>
                <a:chExt cx="4686770" cy="761660"/>
              </a:xfrm>
            </xdr:grpSpPr>
            <xdr:grpSp>
              <xdr:nvGrpSpPr>
                <xdr:cNvPr id="790" name="Grupo 789"/>
                <xdr:cNvGrpSpPr/>
              </xdr:nvGrpSpPr>
              <xdr:grpSpPr>
                <a:xfrm>
                  <a:off x="1518558" y="8991940"/>
                  <a:ext cx="4682687" cy="761448"/>
                  <a:chOff x="1377954" y="10722885"/>
                  <a:chExt cx="4635531" cy="757610"/>
                </a:xfrm>
                <a:solidFill>
                  <a:schemeClr val="bg1">
                    <a:lumMod val="65000"/>
                  </a:schemeClr>
                </a:solidFill>
              </xdr:grpSpPr>
              <xdr:sp macro="" textlink="">
                <xdr:nvSpPr>
                  <xdr:cNvPr id="799" name="Rectángulo 798"/>
                  <xdr:cNvSpPr/>
                </xdr:nvSpPr>
                <xdr:spPr>
                  <a:xfrm>
                    <a:off x="2543119" y="10939849"/>
                    <a:ext cx="376535" cy="540646"/>
                  </a:xfrm>
                  <a:prstGeom prst="rect">
                    <a:avLst/>
                  </a:prstGeom>
                  <a:gradFill flip="none" rotWithShape="1">
                    <a:gsLst>
                      <a:gs pos="0">
                        <a:schemeClr val="bg1">
                          <a:lumMod val="65000"/>
                          <a:shade val="30000"/>
                          <a:satMod val="115000"/>
                        </a:schemeClr>
                      </a:gs>
                      <a:gs pos="50000">
                        <a:schemeClr val="bg1">
                          <a:lumMod val="65000"/>
                          <a:shade val="67500"/>
                          <a:satMod val="115000"/>
                        </a:schemeClr>
                      </a:gs>
                      <a:gs pos="100000">
                        <a:schemeClr val="bg1">
                          <a:lumMod val="65000"/>
                          <a:shade val="100000"/>
                          <a:satMod val="115000"/>
                        </a:schemeClr>
                      </a:gs>
                    </a:gsLst>
                    <a:lin ang="5400000" scaled="1"/>
                    <a:tileRect/>
                  </a:gra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marL="0" indent="0" algn="l"/>
                    <a:endParaRPr lang="es-PE"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endParaRPr>
                  </a:p>
                </xdr:txBody>
              </xdr:sp>
              <xdr:sp macro="" textlink="">
                <xdr:nvSpPr>
                  <xdr:cNvPr id="800" name="Rectángulo 799"/>
                  <xdr:cNvSpPr/>
                </xdr:nvSpPr>
                <xdr:spPr>
                  <a:xfrm>
                    <a:off x="1377954" y="10722885"/>
                    <a:ext cx="4635531" cy="217634"/>
                  </a:xfrm>
                  <a:prstGeom prst="rect">
                    <a:avLst/>
                  </a:prstGeom>
                  <a:gradFill flip="none" rotWithShape="1">
                    <a:gsLst>
                      <a:gs pos="0">
                        <a:schemeClr val="bg1">
                          <a:lumMod val="65000"/>
                          <a:shade val="30000"/>
                          <a:satMod val="115000"/>
                        </a:schemeClr>
                      </a:gs>
                      <a:gs pos="50000">
                        <a:schemeClr val="bg1">
                          <a:lumMod val="65000"/>
                          <a:shade val="67500"/>
                          <a:satMod val="115000"/>
                        </a:schemeClr>
                      </a:gs>
                      <a:gs pos="100000">
                        <a:schemeClr val="bg1">
                          <a:lumMod val="65000"/>
                          <a:shade val="100000"/>
                          <a:satMod val="115000"/>
                        </a:schemeClr>
                      </a:gs>
                    </a:gsLst>
                    <a:lin ang="16200000" scaled="1"/>
                    <a:tileRect/>
                  </a:gra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marL="0" indent="0" algn="l"/>
                    <a:endParaRPr lang="es-PE"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endParaRPr>
                  </a:p>
                </xdr:txBody>
              </xdr:sp>
            </xdr:grpSp>
            <xdr:grpSp>
              <xdr:nvGrpSpPr>
                <xdr:cNvPr id="752" name="Grupo 751"/>
                <xdr:cNvGrpSpPr/>
              </xdr:nvGrpSpPr>
              <xdr:grpSpPr>
                <a:xfrm>
                  <a:off x="1514475" y="9201150"/>
                  <a:ext cx="1181099" cy="542925"/>
                  <a:chOff x="1514475" y="9201150"/>
                  <a:chExt cx="1181099" cy="542925"/>
                </a:xfrm>
              </xdr:grpSpPr>
              <xdr:cxnSp macro="">
                <xdr:nvCxnSpPr>
                  <xdr:cNvPr id="762" name="Conector recto 761"/>
                  <xdr:cNvCxnSpPr/>
                </xdr:nvCxnSpPr>
                <xdr:spPr>
                  <a:xfrm>
                    <a:off x="1514475" y="9210675"/>
                    <a:ext cx="1181099" cy="4763"/>
                  </a:xfrm>
                  <a:prstGeom prst="line">
                    <a:avLst/>
                  </a:prstGeom>
                  <a:ln w="38100">
                    <a:solidFill>
                      <a:schemeClr val="accent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63" name="Conector recto 762"/>
                  <xdr:cNvCxnSpPr/>
                </xdr:nvCxnSpPr>
                <xdr:spPr>
                  <a:xfrm>
                    <a:off x="1514475" y="9725025"/>
                    <a:ext cx="1181099" cy="4763"/>
                  </a:xfrm>
                  <a:prstGeom prst="line">
                    <a:avLst/>
                  </a:prstGeom>
                  <a:ln w="38100">
                    <a:solidFill>
                      <a:schemeClr val="accent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64" name="Conector recto 763"/>
                  <xdr:cNvCxnSpPr/>
                </xdr:nvCxnSpPr>
                <xdr:spPr>
                  <a:xfrm>
                    <a:off x="1933575" y="9201150"/>
                    <a:ext cx="0" cy="523875"/>
                  </a:xfrm>
                  <a:prstGeom prst="line">
                    <a:avLst/>
                  </a:prstGeom>
                  <a:ln w="28575">
                    <a:solidFill>
                      <a:schemeClr val="accent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65" name="Conector recto 764"/>
                  <xdr:cNvCxnSpPr/>
                </xdr:nvCxnSpPr>
                <xdr:spPr>
                  <a:xfrm>
                    <a:off x="2299478" y="9220200"/>
                    <a:ext cx="0" cy="523875"/>
                  </a:xfrm>
                  <a:prstGeom prst="line">
                    <a:avLst/>
                  </a:prstGeom>
                  <a:ln w="28575">
                    <a:solidFill>
                      <a:schemeClr val="accent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66" name="Conector recto 765"/>
                  <xdr:cNvCxnSpPr/>
                </xdr:nvCxnSpPr>
                <xdr:spPr>
                  <a:xfrm>
                    <a:off x="1514475" y="9477375"/>
                    <a:ext cx="1181099" cy="4763"/>
                  </a:xfrm>
                  <a:prstGeom prst="line">
                    <a:avLst/>
                  </a:prstGeom>
                  <a:ln w="28575">
                    <a:solidFill>
                      <a:schemeClr val="accent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67" name="Conector recto 766"/>
                  <xdr:cNvCxnSpPr/>
                </xdr:nvCxnSpPr>
                <xdr:spPr>
                  <a:xfrm>
                    <a:off x="2680478" y="9210675"/>
                    <a:ext cx="0" cy="523875"/>
                  </a:xfrm>
                  <a:prstGeom prst="line">
                    <a:avLst/>
                  </a:prstGeom>
                  <a:ln w="38100">
                    <a:solidFill>
                      <a:schemeClr val="accent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grpSp>
              <xdr:nvGrpSpPr>
                <xdr:cNvPr id="754" name="Grupo 753"/>
                <xdr:cNvGrpSpPr/>
              </xdr:nvGrpSpPr>
              <xdr:grpSpPr>
                <a:xfrm>
                  <a:off x="5019675" y="9210675"/>
                  <a:ext cx="1181099" cy="542925"/>
                  <a:chOff x="1514475" y="9201150"/>
                  <a:chExt cx="1181099" cy="542925"/>
                </a:xfrm>
              </xdr:grpSpPr>
              <xdr:cxnSp macro="">
                <xdr:nvCxnSpPr>
                  <xdr:cNvPr id="755" name="Conector recto 754"/>
                  <xdr:cNvCxnSpPr/>
                </xdr:nvCxnSpPr>
                <xdr:spPr>
                  <a:xfrm>
                    <a:off x="1514475" y="9210675"/>
                    <a:ext cx="1181099" cy="4763"/>
                  </a:xfrm>
                  <a:prstGeom prst="line">
                    <a:avLst/>
                  </a:prstGeom>
                  <a:ln w="38100">
                    <a:solidFill>
                      <a:schemeClr val="accent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56" name="Conector recto 755"/>
                  <xdr:cNvCxnSpPr/>
                </xdr:nvCxnSpPr>
                <xdr:spPr>
                  <a:xfrm>
                    <a:off x="1514475" y="9725025"/>
                    <a:ext cx="1181099" cy="4763"/>
                  </a:xfrm>
                  <a:prstGeom prst="line">
                    <a:avLst/>
                  </a:prstGeom>
                  <a:ln w="38100">
                    <a:solidFill>
                      <a:schemeClr val="accent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57" name="Conector recto 756"/>
                  <xdr:cNvCxnSpPr/>
                </xdr:nvCxnSpPr>
                <xdr:spPr>
                  <a:xfrm>
                    <a:off x="1933575" y="9201150"/>
                    <a:ext cx="0" cy="523875"/>
                  </a:xfrm>
                  <a:prstGeom prst="line">
                    <a:avLst/>
                  </a:prstGeom>
                  <a:ln w="28575">
                    <a:solidFill>
                      <a:schemeClr val="accent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58" name="Conector recto 757"/>
                  <xdr:cNvCxnSpPr/>
                </xdr:nvCxnSpPr>
                <xdr:spPr>
                  <a:xfrm>
                    <a:off x="2299478" y="9220200"/>
                    <a:ext cx="0" cy="523875"/>
                  </a:xfrm>
                  <a:prstGeom prst="line">
                    <a:avLst/>
                  </a:prstGeom>
                  <a:ln w="28575">
                    <a:solidFill>
                      <a:schemeClr val="accent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59" name="Conector recto 758"/>
                  <xdr:cNvCxnSpPr/>
                </xdr:nvCxnSpPr>
                <xdr:spPr>
                  <a:xfrm>
                    <a:off x="1514475" y="9477375"/>
                    <a:ext cx="1181099" cy="4763"/>
                  </a:xfrm>
                  <a:prstGeom prst="line">
                    <a:avLst/>
                  </a:prstGeom>
                  <a:ln w="28575">
                    <a:solidFill>
                      <a:schemeClr val="accent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61" name="Conector recto 760"/>
                  <xdr:cNvCxnSpPr/>
                </xdr:nvCxnSpPr>
                <xdr:spPr>
                  <a:xfrm>
                    <a:off x="1526903" y="9206388"/>
                    <a:ext cx="0" cy="523875"/>
                  </a:xfrm>
                  <a:prstGeom prst="line">
                    <a:avLst/>
                  </a:prstGeom>
                  <a:ln w="38100">
                    <a:solidFill>
                      <a:schemeClr val="accent2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cxnSp macro="">
            <xdr:nvCxnSpPr>
              <xdr:cNvPr id="740" name="Conector recto 739"/>
              <xdr:cNvCxnSpPr>
                <a:endCxn id="800" idx="3"/>
              </xdr:cNvCxnSpPr>
            </xdr:nvCxnSpPr>
            <xdr:spPr>
              <a:xfrm>
                <a:off x="1515223" y="9165868"/>
                <a:ext cx="4688618" cy="7629"/>
              </a:xfrm>
              <a:prstGeom prst="line">
                <a:avLst/>
              </a:prstGeom>
              <a:ln w="28575">
                <a:solidFill>
                  <a:srgbClr val="FFFF00"/>
                </a:solidFill>
                <a:prstDash val="lgDashDot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cxnSp macro="">
        <xdr:nvCxnSpPr>
          <xdr:cNvPr id="833" name="Conector recto 832"/>
          <xdr:cNvCxnSpPr/>
        </xdr:nvCxnSpPr>
        <xdr:spPr>
          <a:xfrm flipV="1">
            <a:off x="4238625" y="21278851"/>
            <a:ext cx="344412" cy="466724"/>
          </a:xfrm>
          <a:prstGeom prst="line">
            <a:avLst/>
          </a:prstGeom>
          <a:ln>
            <a:solidFill>
              <a:srgbClr val="FF0000"/>
            </a:solidFill>
            <a:prstDash val="dash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836" name="CuadroTexto 835"/>
              <xdr:cNvSpPr txBox="1"/>
            </xdr:nvSpPr>
            <xdr:spPr>
              <a:xfrm>
                <a:off x="4392537" y="21069300"/>
                <a:ext cx="1151013" cy="200025"/>
              </a:xfrm>
              <a:prstGeom prst="rect">
                <a:avLst/>
              </a:prstGeom>
              <a:noFill/>
              <a:ln>
                <a:solidFill>
                  <a:srgbClr val="FF0000"/>
                </a:solidFill>
                <a:prstDash val="dashDot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"/>
                    </m:oMathParaPr>
                    <m:oMath xmlns:m="http://schemas.openxmlformats.org/officeDocument/2006/math">
                      <m:r>
                        <a:rPr lang="es-PE" sz="1100" b="0" i="1">
                          <a:solidFill>
                            <a:schemeClr val="accent6">
                              <a:lumMod val="50000"/>
                            </a:schemeClr>
                          </a:solidFill>
                          <a:latin typeface="Cambria Math" panose="02040503050406030204" pitchFamily="18" charset="0"/>
                        </a:rPr>
                        <m:t>𝑇𝑒𝑚𝑝𝑒𝑟𝑎𝑡𝑢𝑟𝑎</m:t>
                      </m:r>
                    </m:oMath>
                  </m:oMathPara>
                </a14:m>
                <a:endParaRPr lang="es-PE" sz="1100" b="0">
                  <a:solidFill>
                    <a:schemeClr val="accent6">
                      <a:lumMod val="50000"/>
                    </a:schemeClr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836" name="CuadroTexto 835"/>
              <xdr:cNvSpPr txBox="1"/>
            </xdr:nvSpPr>
            <xdr:spPr>
              <a:xfrm>
                <a:off x="4392537" y="21069300"/>
                <a:ext cx="1151013" cy="200025"/>
              </a:xfrm>
              <a:prstGeom prst="rect">
                <a:avLst/>
              </a:prstGeom>
              <a:noFill/>
              <a:ln>
                <a:solidFill>
                  <a:srgbClr val="FF0000"/>
                </a:solidFill>
                <a:prstDash val="dashDot"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/>
                <a:r>
                  <a:rPr lang="es-PE" sz="1100" b="0" i="0">
                    <a:solidFill>
                      <a:schemeClr val="accent6">
                        <a:lumMod val="50000"/>
                      </a:schemeClr>
                    </a:solidFill>
                    <a:latin typeface="Cambria Math" panose="02040503050406030204" pitchFamily="18" charset="0"/>
                  </a:rPr>
                  <a:t>𝑇𝑒𝑚𝑝𝑒𝑟𝑎𝑡𝑢𝑟𝑎</a:t>
                </a:r>
                <a:endParaRPr lang="es-PE" sz="1100" b="0">
                  <a:solidFill>
                    <a:schemeClr val="accent6">
                      <a:lumMod val="50000"/>
                    </a:schemeClr>
                  </a:solidFill>
                </a:endParaRPr>
              </a:p>
            </xdr:txBody>
          </xdr:sp>
        </mc:Fallback>
      </mc:AlternateContent>
      <xdr:cxnSp macro="">
        <xdr:nvCxnSpPr>
          <xdr:cNvPr id="839" name="Conector recto de flecha 838"/>
          <xdr:cNvCxnSpPr/>
        </xdr:nvCxnSpPr>
        <xdr:spPr>
          <a:xfrm flipV="1">
            <a:off x="1295400" y="21625819"/>
            <a:ext cx="2248" cy="757931"/>
          </a:xfrm>
          <a:prstGeom prst="straightConnector1">
            <a:avLst/>
          </a:prstGeom>
          <a:ln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3" name="Conector recto 852"/>
          <xdr:cNvCxnSpPr/>
        </xdr:nvCxnSpPr>
        <xdr:spPr>
          <a:xfrm>
            <a:off x="1209608" y="21624531"/>
            <a:ext cx="197983" cy="0"/>
          </a:xfrm>
          <a:prstGeom prst="line">
            <a:avLst/>
          </a:prstGeom>
          <a:ln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4" name="Conector recto 853"/>
          <xdr:cNvCxnSpPr/>
        </xdr:nvCxnSpPr>
        <xdr:spPr>
          <a:xfrm>
            <a:off x="1209608" y="22386531"/>
            <a:ext cx="197983" cy="0"/>
          </a:xfrm>
          <a:prstGeom prst="line">
            <a:avLst/>
          </a:prstGeom>
          <a:ln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5" name="Conector recto de flecha 854"/>
          <xdr:cNvCxnSpPr/>
        </xdr:nvCxnSpPr>
        <xdr:spPr>
          <a:xfrm>
            <a:off x="1473227" y="21461923"/>
            <a:ext cx="4698973" cy="7427"/>
          </a:xfrm>
          <a:prstGeom prst="straightConnector1">
            <a:avLst/>
          </a:prstGeom>
          <a:ln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0" name="Conector recto de flecha 869"/>
          <xdr:cNvCxnSpPr/>
        </xdr:nvCxnSpPr>
        <xdr:spPr>
          <a:xfrm flipH="1" flipV="1">
            <a:off x="6326848" y="21654395"/>
            <a:ext cx="7277" cy="215005"/>
          </a:xfrm>
          <a:prstGeom prst="straightConnector1">
            <a:avLst/>
          </a:prstGeom>
          <a:ln>
            <a:solidFill>
              <a:srgbClr val="FF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1" name="Conector recto 870"/>
          <xdr:cNvCxnSpPr/>
        </xdr:nvCxnSpPr>
        <xdr:spPr>
          <a:xfrm>
            <a:off x="6238808" y="21653106"/>
            <a:ext cx="197983" cy="0"/>
          </a:xfrm>
          <a:prstGeom prst="line">
            <a:avLst/>
          </a:prstGeom>
          <a:ln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2" name="Conector recto 871"/>
          <xdr:cNvCxnSpPr/>
        </xdr:nvCxnSpPr>
        <xdr:spPr>
          <a:xfrm>
            <a:off x="6229283" y="21872181"/>
            <a:ext cx="197983" cy="0"/>
          </a:xfrm>
          <a:prstGeom prst="line">
            <a:avLst/>
          </a:prstGeom>
          <a:ln>
            <a:solidFill>
              <a:srgbClr val="FF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228600</xdr:colOff>
      <xdr:row>108</xdr:row>
      <xdr:rowOff>9878</xdr:rowOff>
    </xdr:from>
    <xdr:to>
      <xdr:col>3</xdr:col>
      <xdr:colOff>200025</xdr:colOff>
      <xdr:row>109</xdr:row>
      <xdr:rowOff>9525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73" name="CuadroTexto 872"/>
            <xdr:cNvSpPr txBox="1"/>
          </xdr:nvSpPr>
          <xdr:spPr>
            <a:xfrm>
              <a:off x="828675" y="22888928"/>
              <a:ext cx="1628775" cy="209197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𝑨𝒔</m:t>
                        </m:r>
                      </m:e>
                      <m:sub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𝒎𝒊𝒏</m:t>
                        </m:r>
                      </m:sub>
                    </m:sSub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𝟎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𝟎𝟎𝟏𝟖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</m:oMath>
                </m:oMathPara>
              </a14:m>
              <a:endParaRPr lang="es-PE" sz="1100" b="1" i="1">
                <a:solidFill>
                  <a:srgbClr val="FF0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73" name="CuadroTexto 872"/>
            <xdr:cNvSpPr txBox="1"/>
          </xdr:nvSpPr>
          <xdr:spPr>
            <a:xfrm>
              <a:off x="828675" y="22888928"/>
              <a:ext cx="1628775" cy="209197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indent="0"/>
              <a:r>
                <a:rPr lang="es-PE" sz="1100" b="1" i="0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〖𝑨𝒔〗_𝒎𝒊𝒏=𝟎.𝟎𝟎𝟏𝟖∗𝒃∗𝑻</a:t>
              </a:r>
              <a:endParaRPr lang="es-PE" sz="1100" b="1" i="1">
                <a:solidFill>
                  <a:srgbClr val="FF0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</xdr:col>
      <xdr:colOff>212272</xdr:colOff>
      <xdr:row>111</xdr:row>
      <xdr:rowOff>139289</xdr:rowOff>
    </xdr:from>
    <xdr:to>
      <xdr:col>2</xdr:col>
      <xdr:colOff>638175</xdr:colOff>
      <xdr:row>114</xdr:row>
      <xdr:rowOff>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74" name="CuadroTexto 873"/>
            <xdr:cNvSpPr txBox="1"/>
          </xdr:nvSpPr>
          <xdr:spPr>
            <a:xfrm>
              <a:off x="812347" y="23646989"/>
              <a:ext cx="1302203" cy="489361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#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𝐵𝑎𝑟𝑟𝑎𝑠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PE" sz="1100" b="1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PE" sz="1100" b="1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𝐴𝑠</m:t>
                            </m:r>
                          </m:e>
                          <m:sub>
                            <m:r>
                              <a:rPr lang="es-PE" sz="1100" b="1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𝑚𝑖𝑛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PE" sz="1100" b="1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PE" sz="1100" b="1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𝐴𝑠</m:t>
                            </m:r>
                          </m:e>
                          <m:sub>
                            <m:r>
                              <a:rPr lang="es-PE" sz="1100" b="1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𝑏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PE" sz="1100" b="1" i="1">
                <a:solidFill>
                  <a:srgbClr val="FF0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74" name="CuadroTexto 873"/>
            <xdr:cNvSpPr txBox="1"/>
          </xdr:nvSpPr>
          <xdr:spPr>
            <a:xfrm>
              <a:off x="812347" y="23646989"/>
              <a:ext cx="1302203" cy="489361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indent="0"/>
              <a:r>
                <a:rPr lang="es-PE" sz="1100" b="1" i="0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#𝐵𝑎𝑟𝑟𝑎𝑠=〖𝐴𝑠〗_𝑚𝑖𝑛/〖𝐴𝑠〗_𝑏 </a:t>
              </a:r>
              <a:endParaRPr lang="es-PE" sz="1100" b="1" i="1">
                <a:solidFill>
                  <a:srgbClr val="FF0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</xdr:col>
      <xdr:colOff>231322</xdr:colOff>
      <xdr:row>114</xdr:row>
      <xdr:rowOff>148814</xdr:rowOff>
    </xdr:from>
    <xdr:to>
      <xdr:col>2</xdr:col>
      <xdr:colOff>657225</xdr:colOff>
      <xdr:row>117</xdr:row>
      <xdr:rowOff>9525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75" name="CuadroTexto 874"/>
            <xdr:cNvSpPr txBox="1"/>
          </xdr:nvSpPr>
          <xdr:spPr>
            <a:xfrm>
              <a:off x="831397" y="24285164"/>
              <a:ext cx="1302203" cy="489361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</m:t>
                        </m:r>
                      </m:e>
                      <m:sub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∅</m:t>
                        </m:r>
                      </m:sub>
                    </m:sSub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𝒃</m:t>
                        </m:r>
                      </m:num>
                      <m:den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#</m:t>
                        </m:r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𝑩𝒂𝒓𝒓𝒂𝒔</m:t>
                        </m:r>
                      </m:den>
                    </m:f>
                  </m:oMath>
                </m:oMathPara>
              </a14:m>
              <a:endParaRPr lang="es-PE" sz="1100" b="1" i="1">
                <a:solidFill>
                  <a:srgbClr val="FF0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75" name="CuadroTexto 874"/>
            <xdr:cNvSpPr txBox="1"/>
          </xdr:nvSpPr>
          <xdr:spPr>
            <a:xfrm>
              <a:off x="831397" y="24285164"/>
              <a:ext cx="1302203" cy="489361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indent="0"/>
              <a:r>
                <a:rPr lang="es-PE" sz="1100" b="1" i="0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𝑺_</a:t>
              </a:r>
              <a:r>
                <a:rPr lang="es-PE" sz="1100" b="1" i="0">
                  <a:solidFill>
                    <a:srgbClr val="FF0000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∅</a:t>
              </a:r>
              <a:r>
                <a:rPr lang="es-PE" sz="1100" b="1" i="0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=𝒃/(#𝑩𝒂𝒓𝒓𝒂𝒔)</a:t>
              </a:r>
              <a:endParaRPr lang="es-PE" sz="1100" b="1" i="1">
                <a:solidFill>
                  <a:srgbClr val="FF0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6</xdr:col>
      <xdr:colOff>240847</xdr:colOff>
      <xdr:row>112</xdr:row>
      <xdr:rowOff>95250</xdr:rowOff>
    </xdr:from>
    <xdr:to>
      <xdr:col>7</xdr:col>
      <xdr:colOff>666750</xdr:colOff>
      <xdr:row>113</xdr:row>
      <xdr:rowOff>161925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77" name="CuadroTexto 876"/>
            <xdr:cNvSpPr txBox="1"/>
          </xdr:nvSpPr>
          <xdr:spPr>
            <a:xfrm>
              <a:off x="840922" y="25069800"/>
              <a:ext cx="1302203" cy="276225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𝑺</m:t>
                        </m:r>
                      </m:e>
                      <m:sub>
                        <m:r>
                          <a:rPr lang="es-PE" sz="11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𝒎𝒂𝒙</m:t>
                        </m:r>
                      </m:sub>
                    </m:sSub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𝑺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>
                      <a:rPr lang="es-PE" sz="1100" b="1" i="1">
                        <a:solidFill>
                          <a:srgbClr val="FF0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</m:oMath>
                </m:oMathPara>
              </a14:m>
              <a:endParaRPr lang="es-PE" sz="1100" b="1" i="1">
                <a:solidFill>
                  <a:srgbClr val="FF0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77" name="CuadroTexto 876"/>
            <xdr:cNvSpPr txBox="1"/>
          </xdr:nvSpPr>
          <xdr:spPr>
            <a:xfrm>
              <a:off x="840922" y="25069800"/>
              <a:ext cx="1302203" cy="276225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marL="0" indent="0"/>
              <a:r>
                <a:rPr lang="es-PE" sz="1100" b="1" i="0">
                  <a:solidFill>
                    <a:srgbClr val="FF0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𝑺_𝒎𝒂𝒙=𝑺∗𝑻</a:t>
              </a:r>
              <a:endParaRPr lang="es-PE" sz="1100" b="1" i="1">
                <a:solidFill>
                  <a:srgbClr val="FF0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8</xdr:col>
      <xdr:colOff>504825</xdr:colOff>
      <xdr:row>122</xdr:row>
      <xdr:rowOff>76200</xdr:rowOff>
    </xdr:from>
    <xdr:to>
      <xdr:col>15</xdr:col>
      <xdr:colOff>241820</xdr:colOff>
      <xdr:row>133</xdr:row>
      <xdr:rowOff>0</xdr:rowOff>
    </xdr:to>
    <xdr:grpSp>
      <xdr:nvGrpSpPr>
        <xdr:cNvPr id="105" name="Grupo 104"/>
        <xdr:cNvGrpSpPr/>
      </xdr:nvGrpSpPr>
      <xdr:grpSpPr>
        <a:xfrm>
          <a:off x="6629400" y="25917525"/>
          <a:ext cx="5070995" cy="2228850"/>
          <a:chOff x="6629400" y="26993850"/>
          <a:chExt cx="5070995" cy="2228850"/>
        </a:xfrm>
      </xdr:grpSpPr>
      <xdr:grpSp>
        <xdr:nvGrpSpPr>
          <xdr:cNvPr id="104" name="Grupo 103"/>
          <xdr:cNvGrpSpPr/>
        </xdr:nvGrpSpPr>
        <xdr:grpSpPr>
          <a:xfrm>
            <a:off x="6629400" y="26993850"/>
            <a:ext cx="5070995" cy="1866900"/>
            <a:chOff x="6629400" y="26993850"/>
            <a:chExt cx="5070995" cy="1866900"/>
          </a:xfrm>
        </xdr:grpSpPr>
        <xdr:grpSp>
          <xdr:nvGrpSpPr>
            <xdr:cNvPr id="103" name="Grupo 102"/>
            <xdr:cNvGrpSpPr/>
          </xdr:nvGrpSpPr>
          <xdr:grpSpPr>
            <a:xfrm>
              <a:off x="6629400" y="26993850"/>
              <a:ext cx="5070995" cy="1488053"/>
              <a:chOff x="6629400" y="26993850"/>
              <a:chExt cx="5070995" cy="1488053"/>
            </a:xfrm>
          </xdr:grpSpPr>
          <xdr:grpSp>
            <xdr:nvGrpSpPr>
              <xdr:cNvPr id="101" name="Grupo 100"/>
              <xdr:cNvGrpSpPr/>
            </xdr:nvGrpSpPr>
            <xdr:grpSpPr>
              <a:xfrm>
                <a:off x="6629400" y="26993850"/>
                <a:ext cx="5070995" cy="1488053"/>
                <a:chOff x="6629400" y="26993850"/>
                <a:chExt cx="5070995" cy="1488053"/>
              </a:xfrm>
            </xdr:grpSpPr>
            <xdr:grpSp>
              <xdr:nvGrpSpPr>
                <xdr:cNvPr id="96" name="Grupo 95"/>
                <xdr:cNvGrpSpPr/>
              </xdr:nvGrpSpPr>
              <xdr:grpSpPr>
                <a:xfrm>
                  <a:off x="6629400" y="26993850"/>
                  <a:ext cx="5070995" cy="1488053"/>
                  <a:chOff x="6629400" y="26993850"/>
                  <a:chExt cx="5070995" cy="1488053"/>
                </a:xfrm>
              </xdr:grpSpPr>
              <xdr:grpSp>
                <xdr:nvGrpSpPr>
                  <xdr:cNvPr id="1010" name="Grupo 1009"/>
                  <xdr:cNvGrpSpPr/>
                </xdr:nvGrpSpPr>
                <xdr:grpSpPr>
                  <a:xfrm>
                    <a:off x="6629400" y="26993850"/>
                    <a:ext cx="5070995" cy="1488053"/>
                    <a:chOff x="1200083" y="21069300"/>
                    <a:chExt cx="5070995" cy="1488053"/>
                  </a:xfrm>
                </xdr:grpSpPr>
                <xdr:grpSp>
                  <xdr:nvGrpSpPr>
                    <xdr:cNvPr id="1011" name="Grupo 1010"/>
                    <xdr:cNvGrpSpPr/>
                  </xdr:nvGrpSpPr>
                  <xdr:grpSpPr>
                    <a:xfrm>
                      <a:off x="1381125" y="21388352"/>
                      <a:ext cx="4889953" cy="1169001"/>
                      <a:chOff x="1409095" y="8808053"/>
                      <a:chExt cx="4895245" cy="1180547"/>
                    </a:xfrm>
                  </xdr:grpSpPr>
                  <xdr:grpSp>
                    <xdr:nvGrpSpPr>
                      <xdr:cNvPr id="1021" name="Grupo 1020"/>
                      <xdr:cNvGrpSpPr/>
                    </xdr:nvGrpSpPr>
                    <xdr:grpSpPr>
                      <a:xfrm>
                        <a:off x="1409095" y="8808356"/>
                        <a:ext cx="198059" cy="1180244"/>
                        <a:chOff x="1415143" y="8783410"/>
                        <a:chExt cx="197303" cy="1176464"/>
                      </a:xfrm>
                    </xdr:grpSpPr>
                    <xdr:cxnSp macro="">
                      <xdr:nvCxnSpPr>
                        <xdr:cNvPr id="1057" name="Conector recto 1056"/>
                        <xdr:cNvCxnSpPr/>
                      </xdr:nvCxnSpPr>
                      <xdr:spPr>
                        <a:xfrm>
                          <a:off x="1509125" y="9432471"/>
                          <a:ext cx="0" cy="527403"/>
                        </a:xfrm>
                        <a:prstGeom prst="line">
                          <a:avLst/>
                        </a:prstGeom>
                        <a:ln w="28575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grpSp>
                      <xdr:nvGrpSpPr>
                        <xdr:cNvPr id="1058" name="Grupo 1057"/>
                        <xdr:cNvGrpSpPr/>
                      </xdr:nvGrpSpPr>
                      <xdr:grpSpPr>
                        <a:xfrm>
                          <a:off x="1510394" y="8783410"/>
                          <a:ext cx="102052" cy="537483"/>
                          <a:chOff x="1510394" y="8783410"/>
                          <a:chExt cx="102052" cy="537483"/>
                        </a:xfrm>
                      </xdr:grpSpPr>
                      <xdr:cxnSp macro="">
                        <xdr:nvCxnSpPr>
                          <xdr:cNvPr id="1061" name="Conector recto 1060"/>
                          <xdr:cNvCxnSpPr/>
                        </xdr:nvCxnSpPr>
                        <xdr:spPr>
                          <a:xfrm>
                            <a:off x="1513206" y="8783410"/>
                            <a:ext cx="0" cy="527403"/>
                          </a:xfrm>
                          <a:prstGeom prst="line">
                            <a:avLst/>
                          </a:prstGeom>
                          <a:ln w="28575"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1062" name="Conector recto 1061"/>
                          <xdr:cNvCxnSpPr/>
                        </xdr:nvCxnSpPr>
                        <xdr:spPr>
                          <a:xfrm>
                            <a:off x="1510394" y="9293679"/>
                            <a:ext cx="102052" cy="27214"/>
                          </a:xfrm>
                          <a:prstGeom prst="line">
                            <a:avLst/>
                          </a:prstGeom>
                          <a:ln w="28575"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  <xdr:cxnSp macro="">
                      <xdr:nvCxnSpPr>
                        <xdr:cNvPr id="1059" name="Conector recto 1058"/>
                        <xdr:cNvCxnSpPr/>
                      </xdr:nvCxnSpPr>
                      <xdr:spPr>
                        <a:xfrm flipV="1">
                          <a:off x="1415143" y="9323613"/>
                          <a:ext cx="193221" cy="58511"/>
                        </a:xfrm>
                        <a:prstGeom prst="line">
                          <a:avLst/>
                        </a:prstGeom>
                        <a:ln w="28575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060" name="Conector recto 1059"/>
                        <xdr:cNvCxnSpPr/>
                      </xdr:nvCxnSpPr>
                      <xdr:spPr>
                        <a:xfrm>
                          <a:off x="1431471" y="9384847"/>
                          <a:ext cx="85725" cy="65314"/>
                        </a:xfrm>
                        <a:prstGeom prst="line">
                          <a:avLst/>
                        </a:prstGeom>
                        <a:ln w="28575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grpSp>
                    <xdr:nvGrpSpPr>
                      <xdr:cNvPr id="1022" name="Grupo 1021"/>
                      <xdr:cNvGrpSpPr/>
                    </xdr:nvGrpSpPr>
                    <xdr:grpSpPr>
                      <a:xfrm>
                        <a:off x="6107037" y="8808053"/>
                        <a:ext cx="197303" cy="1180244"/>
                        <a:chOff x="1415143" y="8783410"/>
                        <a:chExt cx="197303" cy="1176464"/>
                      </a:xfrm>
                    </xdr:grpSpPr>
                    <xdr:cxnSp macro="">
                      <xdr:nvCxnSpPr>
                        <xdr:cNvPr id="1051" name="Conector recto 1050"/>
                        <xdr:cNvCxnSpPr/>
                      </xdr:nvCxnSpPr>
                      <xdr:spPr>
                        <a:xfrm>
                          <a:off x="1509125" y="9432471"/>
                          <a:ext cx="0" cy="527403"/>
                        </a:xfrm>
                        <a:prstGeom prst="line">
                          <a:avLst/>
                        </a:prstGeom>
                        <a:ln w="28575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grpSp>
                      <xdr:nvGrpSpPr>
                        <xdr:cNvPr id="1052" name="Grupo 1051"/>
                        <xdr:cNvGrpSpPr/>
                      </xdr:nvGrpSpPr>
                      <xdr:grpSpPr>
                        <a:xfrm>
                          <a:off x="1510394" y="8783410"/>
                          <a:ext cx="102052" cy="537483"/>
                          <a:chOff x="1510394" y="8783410"/>
                          <a:chExt cx="102052" cy="537483"/>
                        </a:xfrm>
                      </xdr:grpSpPr>
                      <xdr:cxnSp macro="">
                        <xdr:nvCxnSpPr>
                          <xdr:cNvPr id="1055" name="Conector recto 1054"/>
                          <xdr:cNvCxnSpPr/>
                        </xdr:nvCxnSpPr>
                        <xdr:spPr>
                          <a:xfrm>
                            <a:off x="1513206" y="8783410"/>
                            <a:ext cx="0" cy="527403"/>
                          </a:xfrm>
                          <a:prstGeom prst="line">
                            <a:avLst/>
                          </a:prstGeom>
                          <a:ln w="28575"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1056" name="Conector recto 1055"/>
                          <xdr:cNvCxnSpPr/>
                        </xdr:nvCxnSpPr>
                        <xdr:spPr>
                          <a:xfrm>
                            <a:off x="1510394" y="9293679"/>
                            <a:ext cx="102052" cy="27214"/>
                          </a:xfrm>
                          <a:prstGeom prst="line">
                            <a:avLst/>
                          </a:prstGeom>
                          <a:ln w="28575"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  <xdr:cxnSp macro="">
                      <xdr:nvCxnSpPr>
                        <xdr:cNvPr id="1053" name="Conector recto 1052"/>
                        <xdr:cNvCxnSpPr/>
                      </xdr:nvCxnSpPr>
                      <xdr:spPr>
                        <a:xfrm flipV="1">
                          <a:off x="1415143" y="9323613"/>
                          <a:ext cx="193221" cy="58511"/>
                        </a:xfrm>
                        <a:prstGeom prst="line">
                          <a:avLst/>
                        </a:prstGeom>
                        <a:ln w="28575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054" name="Conector recto 1053"/>
                        <xdr:cNvCxnSpPr/>
                      </xdr:nvCxnSpPr>
                      <xdr:spPr>
                        <a:xfrm>
                          <a:off x="1431471" y="9384847"/>
                          <a:ext cx="85725" cy="65314"/>
                        </a:xfrm>
                        <a:prstGeom prst="line">
                          <a:avLst/>
                        </a:prstGeom>
                        <a:ln w="28575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grpSp>
                    <xdr:nvGrpSpPr>
                      <xdr:cNvPr id="1023" name="Grupo 1022"/>
                      <xdr:cNvGrpSpPr/>
                    </xdr:nvGrpSpPr>
                    <xdr:grpSpPr>
                      <a:xfrm>
                        <a:off x="1512903" y="9063009"/>
                        <a:ext cx="4700473" cy="769488"/>
                        <a:chOff x="1512903" y="9063009"/>
                        <a:chExt cx="4700473" cy="769488"/>
                      </a:xfrm>
                    </xdr:grpSpPr>
                    <xdr:grpSp>
                      <xdr:nvGrpSpPr>
                        <xdr:cNvPr id="1024" name="Grupo 1023"/>
                        <xdr:cNvGrpSpPr/>
                      </xdr:nvGrpSpPr>
                      <xdr:grpSpPr>
                        <a:xfrm>
                          <a:off x="3089274" y="9284758"/>
                          <a:ext cx="1514475" cy="528109"/>
                          <a:chOff x="3086099" y="9210675"/>
                          <a:chExt cx="1514475" cy="523875"/>
                        </a:xfrm>
                      </xdr:grpSpPr>
                      <xdr:grpSp>
                        <xdr:nvGrpSpPr>
                          <xdr:cNvPr id="1045" name="Grupo 1044"/>
                          <xdr:cNvGrpSpPr/>
                        </xdr:nvGrpSpPr>
                        <xdr:grpSpPr>
                          <a:xfrm>
                            <a:off x="3086099" y="9210675"/>
                            <a:ext cx="1514475" cy="523875"/>
                            <a:chOff x="3086099" y="9210675"/>
                            <a:chExt cx="1514475" cy="523875"/>
                          </a:xfrm>
                        </xdr:grpSpPr>
                        <xdr:sp macro="" textlink="">
                          <xdr:nvSpPr>
                            <xdr:cNvPr id="1047" name="Rectángulo 1046"/>
                            <xdr:cNvSpPr/>
                          </xdr:nvSpPr>
                          <xdr:spPr>
                            <a:xfrm>
                              <a:off x="3086099" y="9210675"/>
                              <a:ext cx="1514475" cy="523875"/>
                            </a:xfrm>
                            <a:prstGeom prst="rect">
                              <a:avLst/>
                            </a:prstGeom>
                            <a:noFill/>
                            <a:ln w="38100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algn="l"/>
                              <a:endParaRPr lang="es-PE" sz="1100"/>
                            </a:p>
                          </xdr:txBody>
                        </xdr:sp>
                        <xdr:cxnSp macro="">
                          <xdr:nvCxnSpPr>
                            <xdr:cNvPr id="1048" name="Conector recto 1047"/>
                            <xdr:cNvCxnSpPr>
                              <a:stCxn id="1047" idx="0"/>
                              <a:endCxn id="1047" idx="2"/>
                            </xdr:cNvCxnSpPr>
                          </xdr:nvCxnSpPr>
                          <xdr:spPr>
                            <a:xfrm>
                              <a:off x="3843337" y="9210675"/>
                              <a:ext cx="0" cy="523875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049" name="Conector recto 1048"/>
                            <xdr:cNvCxnSpPr/>
                          </xdr:nvCxnSpPr>
                          <xdr:spPr>
                            <a:xfrm>
                              <a:off x="4214812" y="9210675"/>
                              <a:ext cx="0" cy="523875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050" name="Conector recto 1049"/>
                            <xdr:cNvCxnSpPr/>
                          </xdr:nvCxnSpPr>
                          <xdr:spPr>
                            <a:xfrm>
                              <a:off x="3462337" y="9210675"/>
                              <a:ext cx="0" cy="523875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cxnSp macro="">
                        <xdr:nvCxnSpPr>
                          <xdr:cNvPr id="1046" name="Conector recto 1045"/>
                          <xdr:cNvCxnSpPr>
                            <a:endCxn id="1047" idx="3"/>
                          </xdr:cNvCxnSpPr>
                        </xdr:nvCxnSpPr>
                        <xdr:spPr>
                          <a:xfrm>
                            <a:off x="3086099" y="9467850"/>
                            <a:ext cx="1514475" cy="4763"/>
                          </a:xfrm>
                          <a:prstGeom prst="line">
                            <a:avLst/>
                          </a:prstGeom>
                          <a:ln w="28575">
                            <a:solidFill>
                              <a:schemeClr val="accent2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  <xdr:sp macro="" textlink="">
                      <xdr:nvSpPr>
                        <xdr:cNvPr id="1025" name="Rectángulo 1024"/>
                        <xdr:cNvSpPr/>
                      </xdr:nvSpPr>
                      <xdr:spPr>
                        <a:xfrm>
                          <a:off x="4620076" y="9271663"/>
                          <a:ext cx="402774" cy="560254"/>
                        </a:xfrm>
                        <a:prstGeom prst="rect">
                          <a:avLst/>
                        </a:prstGeom>
                        <a:gradFill flip="none" rotWithShape="1">
                          <a:gsLst>
                            <a:gs pos="0">
                              <a:schemeClr val="bg1">
                                <a:lumMod val="65000"/>
                                <a:shade val="30000"/>
                                <a:satMod val="115000"/>
                              </a:schemeClr>
                            </a:gs>
                            <a:gs pos="50000">
                              <a:schemeClr val="bg1">
                                <a:lumMod val="65000"/>
                                <a:shade val="67500"/>
                                <a:satMod val="115000"/>
                              </a:schemeClr>
                            </a:gs>
                            <a:gs pos="100000">
                              <a:schemeClr val="bg1">
                                <a:lumMod val="65000"/>
                                <a:shade val="100000"/>
                                <a:satMod val="115000"/>
                              </a:schemeClr>
                            </a:gs>
                          </a:gsLst>
                          <a:lin ang="5400000" scaled="1"/>
                          <a:tileRect/>
                        </a:gradFill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vertOverflow="clip" horzOverflow="clip" rtlCol="0" anchor="t"/>
                        <a:lstStyle/>
                        <a:p>
                          <a:pPr marL="0" indent="0" algn="l"/>
                          <a:endParaRPr lang="es-PE" sz="11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endParaRPr>
                        </a:p>
                      </xdr:txBody>
                    </xdr:sp>
                    <xdr:grpSp>
                      <xdr:nvGrpSpPr>
                        <xdr:cNvPr id="1026" name="Grupo 1025"/>
                        <xdr:cNvGrpSpPr/>
                      </xdr:nvGrpSpPr>
                      <xdr:grpSpPr>
                        <a:xfrm>
                          <a:off x="1512903" y="9063009"/>
                          <a:ext cx="4690938" cy="769488"/>
                          <a:chOff x="1514475" y="8991940"/>
                          <a:chExt cx="4686770" cy="761660"/>
                        </a:xfrm>
                      </xdr:grpSpPr>
                      <xdr:grpSp>
                        <xdr:nvGrpSpPr>
                          <xdr:cNvPr id="1028" name="Grupo 1027"/>
                          <xdr:cNvGrpSpPr/>
                        </xdr:nvGrpSpPr>
                        <xdr:grpSpPr>
                          <a:xfrm>
                            <a:off x="1518558" y="8991940"/>
                            <a:ext cx="4682687" cy="761448"/>
                            <a:chOff x="1377954" y="10722885"/>
                            <a:chExt cx="4635531" cy="757610"/>
                          </a:xfrm>
                          <a:solidFill>
                            <a:schemeClr val="bg1">
                              <a:lumMod val="65000"/>
                            </a:schemeClr>
                          </a:solidFill>
                        </xdr:grpSpPr>
                        <xdr:sp macro="" textlink="">
                          <xdr:nvSpPr>
                            <xdr:cNvPr id="1043" name="Rectángulo 1042"/>
                            <xdr:cNvSpPr/>
                          </xdr:nvSpPr>
                          <xdr:spPr>
                            <a:xfrm>
                              <a:off x="2543119" y="10939849"/>
                              <a:ext cx="376535" cy="540646"/>
                            </a:xfrm>
                            <a:prstGeom prst="rect">
                              <a:avLst/>
                            </a:prstGeom>
                            <a:gradFill flip="none" rotWithShape="1">
                              <a:gsLst>
                                <a:gs pos="0">
                                  <a:schemeClr val="bg1">
                                    <a:lumMod val="65000"/>
                                    <a:shade val="30000"/>
                                    <a:satMod val="115000"/>
                                  </a:schemeClr>
                                </a:gs>
                                <a:gs pos="50000">
                                  <a:schemeClr val="bg1">
                                    <a:lumMod val="65000"/>
                                    <a:shade val="67500"/>
                                    <a:satMod val="115000"/>
                                  </a:schemeClr>
                                </a:gs>
                                <a:gs pos="100000">
                                  <a:schemeClr val="bg1">
                                    <a:lumMod val="65000"/>
                                    <a:shade val="100000"/>
                                    <a:satMod val="115000"/>
                                  </a:schemeClr>
                                </a:gs>
                              </a:gsLst>
                              <a:lin ang="5400000" scaled="1"/>
                              <a:tileRect/>
                            </a:gradFill>
                            <a:ln>
                              <a:noFill/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marL="0" indent="0" algn="l"/>
                              <a:endParaRPr lang="es-PE" sz="11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  <xdr:sp macro="" textlink="">
                          <xdr:nvSpPr>
                            <xdr:cNvPr id="1044" name="Rectángulo 1043"/>
                            <xdr:cNvSpPr/>
                          </xdr:nvSpPr>
                          <xdr:spPr>
                            <a:xfrm>
                              <a:off x="1377954" y="10722885"/>
                              <a:ext cx="4635531" cy="217634"/>
                            </a:xfrm>
                            <a:prstGeom prst="rect">
                              <a:avLst/>
                            </a:prstGeom>
                            <a:gradFill flip="none" rotWithShape="1">
                              <a:gsLst>
                                <a:gs pos="0">
                                  <a:schemeClr val="bg1">
                                    <a:lumMod val="65000"/>
                                    <a:shade val="30000"/>
                                    <a:satMod val="115000"/>
                                  </a:schemeClr>
                                </a:gs>
                                <a:gs pos="50000">
                                  <a:schemeClr val="bg1">
                                    <a:lumMod val="65000"/>
                                    <a:shade val="67500"/>
                                    <a:satMod val="115000"/>
                                  </a:schemeClr>
                                </a:gs>
                                <a:gs pos="100000">
                                  <a:schemeClr val="bg1">
                                    <a:lumMod val="65000"/>
                                    <a:shade val="100000"/>
                                    <a:satMod val="115000"/>
                                  </a:schemeClr>
                                </a:gs>
                              </a:gsLst>
                              <a:lin ang="16200000" scaled="1"/>
                              <a:tileRect/>
                            </a:gradFill>
                            <a:ln>
                              <a:noFill/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vertOverflow="clip" horzOverflow="clip" rtlCol="0" anchor="t"/>
                            <a:lstStyle/>
                            <a:p>
                              <a:pPr marL="0" indent="0" algn="l"/>
                              <a:endParaRPr lang="es-PE" sz="11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endParaRPr>
                            </a:p>
                          </xdr:txBody>
                        </xdr:sp>
                      </xdr:grpSp>
                      <xdr:grpSp>
                        <xdr:nvGrpSpPr>
                          <xdr:cNvPr id="1029" name="Grupo 1028"/>
                          <xdr:cNvGrpSpPr/>
                        </xdr:nvGrpSpPr>
                        <xdr:grpSpPr>
                          <a:xfrm>
                            <a:off x="1514475" y="9201150"/>
                            <a:ext cx="1181099" cy="542925"/>
                            <a:chOff x="1514475" y="9201150"/>
                            <a:chExt cx="1181099" cy="542925"/>
                          </a:xfrm>
                        </xdr:grpSpPr>
                        <xdr:cxnSp macro="">
                          <xdr:nvCxnSpPr>
                            <xdr:cNvPr id="1037" name="Conector recto 1036"/>
                            <xdr:cNvCxnSpPr/>
                          </xdr:nvCxnSpPr>
                          <xdr:spPr>
                            <a:xfrm>
                              <a:off x="1514475" y="9210675"/>
                              <a:ext cx="1181099" cy="4763"/>
                            </a:xfrm>
                            <a:prstGeom prst="line">
                              <a:avLst/>
                            </a:prstGeom>
                            <a:ln w="38100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038" name="Conector recto 1037"/>
                            <xdr:cNvCxnSpPr/>
                          </xdr:nvCxnSpPr>
                          <xdr:spPr>
                            <a:xfrm>
                              <a:off x="1514475" y="9725025"/>
                              <a:ext cx="1181099" cy="4763"/>
                            </a:xfrm>
                            <a:prstGeom prst="line">
                              <a:avLst/>
                            </a:prstGeom>
                            <a:ln w="38100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039" name="Conector recto 1038"/>
                            <xdr:cNvCxnSpPr/>
                          </xdr:nvCxnSpPr>
                          <xdr:spPr>
                            <a:xfrm>
                              <a:off x="1933575" y="9201150"/>
                              <a:ext cx="0" cy="523875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040" name="Conector recto 1039"/>
                            <xdr:cNvCxnSpPr/>
                          </xdr:nvCxnSpPr>
                          <xdr:spPr>
                            <a:xfrm>
                              <a:off x="2299478" y="9220200"/>
                              <a:ext cx="0" cy="523875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041" name="Conector recto 1040"/>
                            <xdr:cNvCxnSpPr/>
                          </xdr:nvCxnSpPr>
                          <xdr:spPr>
                            <a:xfrm>
                              <a:off x="1514475" y="9477375"/>
                              <a:ext cx="1181099" cy="4763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042" name="Conector recto 1041"/>
                            <xdr:cNvCxnSpPr/>
                          </xdr:nvCxnSpPr>
                          <xdr:spPr>
                            <a:xfrm>
                              <a:off x="2680478" y="9210675"/>
                              <a:ext cx="0" cy="523875"/>
                            </a:xfrm>
                            <a:prstGeom prst="line">
                              <a:avLst/>
                            </a:prstGeom>
                            <a:ln w="38100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grpSp>
                        <xdr:nvGrpSpPr>
                          <xdr:cNvPr id="1030" name="Grupo 1029"/>
                          <xdr:cNvGrpSpPr/>
                        </xdr:nvGrpSpPr>
                        <xdr:grpSpPr>
                          <a:xfrm>
                            <a:off x="5019675" y="9210675"/>
                            <a:ext cx="1181099" cy="542925"/>
                            <a:chOff x="1514475" y="9201150"/>
                            <a:chExt cx="1181099" cy="542925"/>
                          </a:xfrm>
                        </xdr:grpSpPr>
                        <xdr:cxnSp macro="">
                          <xdr:nvCxnSpPr>
                            <xdr:cNvPr id="1031" name="Conector recto 1030"/>
                            <xdr:cNvCxnSpPr/>
                          </xdr:nvCxnSpPr>
                          <xdr:spPr>
                            <a:xfrm>
                              <a:off x="1514475" y="9210675"/>
                              <a:ext cx="1181099" cy="4763"/>
                            </a:xfrm>
                            <a:prstGeom prst="line">
                              <a:avLst/>
                            </a:prstGeom>
                            <a:ln w="38100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032" name="Conector recto 1031"/>
                            <xdr:cNvCxnSpPr/>
                          </xdr:nvCxnSpPr>
                          <xdr:spPr>
                            <a:xfrm>
                              <a:off x="1514475" y="9725025"/>
                              <a:ext cx="1181099" cy="4763"/>
                            </a:xfrm>
                            <a:prstGeom prst="line">
                              <a:avLst/>
                            </a:prstGeom>
                            <a:ln w="38100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033" name="Conector recto 1032"/>
                            <xdr:cNvCxnSpPr/>
                          </xdr:nvCxnSpPr>
                          <xdr:spPr>
                            <a:xfrm>
                              <a:off x="1933575" y="9201150"/>
                              <a:ext cx="0" cy="523875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034" name="Conector recto 1033"/>
                            <xdr:cNvCxnSpPr/>
                          </xdr:nvCxnSpPr>
                          <xdr:spPr>
                            <a:xfrm>
                              <a:off x="2299478" y="9220200"/>
                              <a:ext cx="0" cy="523875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035" name="Conector recto 1034"/>
                            <xdr:cNvCxnSpPr/>
                          </xdr:nvCxnSpPr>
                          <xdr:spPr>
                            <a:xfrm>
                              <a:off x="1514475" y="9477375"/>
                              <a:ext cx="1181099" cy="4763"/>
                            </a:xfrm>
                            <a:prstGeom prst="line">
                              <a:avLst/>
                            </a:prstGeom>
                            <a:ln w="28575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1036" name="Conector recto 1035"/>
                            <xdr:cNvCxnSpPr/>
                          </xdr:nvCxnSpPr>
                          <xdr:spPr>
                            <a:xfrm>
                              <a:off x="1526903" y="9206388"/>
                              <a:ext cx="0" cy="523875"/>
                            </a:xfrm>
                            <a:prstGeom prst="line">
                              <a:avLst/>
                            </a:prstGeom>
                            <a:ln w="38100">
                              <a:solidFill>
                                <a:schemeClr val="accent2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</xdr:grpSp>
                    <xdr:cxnSp macro="">
                      <xdr:nvCxnSpPr>
                        <xdr:cNvPr id="1027" name="Conector recto 1026"/>
                        <xdr:cNvCxnSpPr/>
                      </xdr:nvCxnSpPr>
                      <xdr:spPr>
                        <a:xfrm>
                          <a:off x="1524758" y="9156249"/>
                          <a:ext cx="4688618" cy="7629"/>
                        </a:xfrm>
                        <a:prstGeom prst="line">
                          <a:avLst/>
                        </a:prstGeom>
                        <a:ln w="28575">
                          <a:solidFill>
                            <a:srgbClr val="FFFF00"/>
                          </a:solidFill>
                          <a:prstDash val="lgDashDot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</xdr:grpSp>
                <xdr:cxnSp macro="">
                  <xdr:nvCxnSpPr>
                    <xdr:cNvPr id="1012" name="Conector recto 1011"/>
                    <xdr:cNvCxnSpPr/>
                  </xdr:nvCxnSpPr>
                  <xdr:spPr>
                    <a:xfrm flipV="1">
                      <a:off x="4238625" y="21278851"/>
                      <a:ext cx="344412" cy="466724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  <a:prstDash val="dashDot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mc:AlternateContent xmlns:mc="http://schemas.openxmlformats.org/markup-compatibility/2006" xmlns:a14="http://schemas.microsoft.com/office/drawing/2010/main">
                  <mc:Choice Requires="a14">
                    <xdr:sp macro="" textlink="">
                      <xdr:nvSpPr>
                        <xdr:cNvPr id="1013" name="CuadroTexto 1012"/>
                        <xdr:cNvSpPr txBox="1"/>
                      </xdr:nvSpPr>
                      <xdr:spPr>
                        <a:xfrm>
                          <a:off x="4392537" y="21069300"/>
                          <a:ext cx="1331921" cy="209550"/>
                        </a:xfrm>
                        <a:prstGeom prst="rect">
                          <a:avLst/>
                        </a:prstGeom>
                        <a:noFill/>
                        <a:ln>
                          <a:solidFill>
                            <a:srgbClr val="FF0000"/>
                          </a:solidFill>
                          <a:prstDash val="dashDot"/>
                        </a:ln>
                      </xdr:spPr>
                      <xdr:style>
                        <a:lnRef idx="0">
                          <a:scrgbClr r="0" g="0" b="0"/>
                        </a:lnRef>
                        <a:fillRef idx="0">
                          <a:scrgbClr r="0" g="0" b="0"/>
                        </a:fillRef>
                        <a:effectRef idx="0">
                          <a:scrgbClr r="0" g="0" b="0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horzOverflow="clip" wrap="none" lIns="0" tIns="0" rIns="0" bIns="0" rtlCol="0" anchor="ctr">
                          <a:noAutofit/>
                        </a:bodyPr>
                        <a:lstStyle/>
                        <a:p>
                          <a:pPr algn="ctr"/>
                          <a14:m>
                            <m:oMathPara xmlns:m="http://schemas.openxmlformats.org/officeDocument/2006/math">
                              <m:oMathParaPr>
                                <m:jc m:val="center"/>
                              </m:oMathParaPr>
                              <m:oMath xmlns:m="http://schemas.openxmlformats.org/officeDocument/2006/math">
                                <m:r>
                                  <m:rPr>
                                    <m:sty m:val="p"/>
                                  </m:rPr>
                                  <a:rPr lang="es-PE" sz="1100" b="0" i="0">
                                    <a:solidFill>
                                      <a:schemeClr val="accent6">
                                        <a:lumMod val="50000"/>
                                      </a:schemeClr>
                                    </a:solidFill>
                                    <a:latin typeface="Cambria Math" panose="02040503050406030204" pitchFamily="18" charset="0"/>
                                  </a:rPr>
                                  <m:t>Acero</m:t>
                                </m:r>
                                <m:r>
                                  <a:rPr lang="es-PE" sz="1100" b="0" i="1">
                                    <a:solidFill>
                                      <a:schemeClr val="accent6">
                                        <a:lumMod val="50000"/>
                                      </a:schemeClr>
                                    </a:solidFill>
                                    <a:latin typeface="Cambria Math" panose="02040503050406030204" pitchFamily="18" charset="0"/>
                                  </a:rPr>
                                  <m:t>𝑇𝑒𝑚𝑝𝑒𝑟𝑎𝑡𝑢𝑟𝑎</m:t>
                                </m:r>
                              </m:oMath>
                            </m:oMathPara>
                          </a14:m>
                          <a:endParaRPr lang="es-PE" sz="1100" b="0">
                            <a:solidFill>
                              <a:schemeClr val="accent6">
                                <a:lumMod val="50000"/>
                              </a:schemeClr>
                            </a:solidFill>
                          </a:endParaRPr>
                        </a:p>
                      </xdr:txBody>
                    </xdr:sp>
                  </mc:Choice>
                  <mc:Fallback xmlns="">
                    <xdr:sp macro="" textlink="">
                      <xdr:nvSpPr>
                        <xdr:cNvPr id="1013" name="CuadroTexto 1012"/>
                        <xdr:cNvSpPr txBox="1"/>
                      </xdr:nvSpPr>
                      <xdr:spPr>
                        <a:xfrm>
                          <a:off x="4392537" y="21069300"/>
                          <a:ext cx="1331921" cy="209550"/>
                        </a:xfrm>
                        <a:prstGeom prst="rect">
                          <a:avLst/>
                        </a:prstGeom>
                        <a:noFill/>
                        <a:ln>
                          <a:solidFill>
                            <a:srgbClr val="FF0000"/>
                          </a:solidFill>
                          <a:prstDash val="dashDot"/>
                        </a:ln>
                      </xdr:spPr>
                      <xdr:style>
                        <a:lnRef idx="0">
                          <a:scrgbClr r="0" g="0" b="0"/>
                        </a:lnRef>
                        <a:fillRef idx="0">
                          <a:scrgbClr r="0" g="0" b="0"/>
                        </a:fillRef>
                        <a:effectRef idx="0">
                          <a:scrgbClr r="0" g="0" b="0"/>
                        </a:effectRef>
                        <a:fontRef idx="minor">
                          <a:schemeClr val="tx1"/>
                        </a:fontRef>
                      </xdr:style>
                      <xdr:txBody>
                        <a:bodyPr vertOverflow="clip" horzOverflow="clip" wrap="none" lIns="0" tIns="0" rIns="0" bIns="0" rtlCol="0" anchor="ctr">
                          <a:noAutofit/>
                        </a:bodyPr>
                        <a:lstStyle/>
                        <a:p>
                          <a:pPr algn="ctr"/>
                          <a:r>
                            <a:rPr lang="es-PE" sz="1100" b="0" i="0">
                              <a:solidFill>
                                <a:schemeClr val="accent6">
                                  <a:lumMod val="50000"/>
                                </a:schemeClr>
                              </a:solidFill>
                              <a:latin typeface="Cambria Math" panose="02040503050406030204" pitchFamily="18" charset="0"/>
                            </a:rPr>
                            <a:t>Acero𝑇𝑒𝑚𝑝𝑒𝑟𝑎𝑡𝑢𝑟𝑎</a:t>
                          </a:r>
                          <a:endParaRPr lang="es-PE" sz="1100" b="0">
                            <a:solidFill>
                              <a:schemeClr val="accent6">
                                <a:lumMod val="50000"/>
                              </a:schemeClr>
                            </a:solidFill>
                          </a:endParaRPr>
                        </a:p>
                      </xdr:txBody>
                    </xdr:sp>
                  </mc:Fallback>
                </mc:AlternateContent>
                <xdr:cxnSp macro="">
                  <xdr:nvCxnSpPr>
                    <xdr:cNvPr id="1014" name="Conector recto de flecha 1013"/>
                    <xdr:cNvCxnSpPr/>
                  </xdr:nvCxnSpPr>
                  <xdr:spPr>
                    <a:xfrm flipV="1">
                      <a:off x="1295400" y="21840825"/>
                      <a:ext cx="9458" cy="542926"/>
                    </a:xfrm>
                    <a:prstGeom prst="straightConnector1">
                      <a:avLst/>
                    </a:prstGeom>
                    <a:ln>
                      <a:solidFill>
                        <a:srgbClr val="FF0000"/>
                      </a:solidFill>
                      <a:headEnd type="triangle"/>
                      <a:tailEnd type="triangl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15" name="Conector recto 1014"/>
                    <xdr:cNvCxnSpPr/>
                  </xdr:nvCxnSpPr>
                  <xdr:spPr>
                    <a:xfrm>
                      <a:off x="1209608" y="21624531"/>
                      <a:ext cx="197983" cy="0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  <a:prstDash val="solid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16" name="Conector recto 1015"/>
                    <xdr:cNvCxnSpPr/>
                  </xdr:nvCxnSpPr>
                  <xdr:spPr>
                    <a:xfrm>
                      <a:off x="1209608" y="22386531"/>
                      <a:ext cx="197983" cy="0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  <a:prstDash val="solid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18" name="Conector recto de flecha 1017"/>
                    <xdr:cNvCxnSpPr/>
                  </xdr:nvCxnSpPr>
                  <xdr:spPr>
                    <a:xfrm flipH="1" flipV="1">
                      <a:off x="1297648" y="21625820"/>
                      <a:ext cx="7277" cy="215005"/>
                    </a:xfrm>
                    <a:prstGeom prst="straightConnector1">
                      <a:avLst/>
                    </a:prstGeom>
                    <a:ln>
                      <a:solidFill>
                        <a:srgbClr val="FF0000"/>
                      </a:solidFill>
                      <a:headEnd type="triangle"/>
                      <a:tailEnd type="triangle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19" name="Conector recto 1018"/>
                    <xdr:cNvCxnSpPr/>
                  </xdr:nvCxnSpPr>
                  <xdr:spPr>
                    <a:xfrm>
                      <a:off x="1209608" y="21624531"/>
                      <a:ext cx="197983" cy="0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  <a:prstDash val="solid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1020" name="Conector recto 1019"/>
                    <xdr:cNvCxnSpPr/>
                  </xdr:nvCxnSpPr>
                  <xdr:spPr>
                    <a:xfrm>
                      <a:off x="1200083" y="21843606"/>
                      <a:ext cx="197983" cy="0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  <a:prstDash val="solid"/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sp macro="" textlink="">
                <xdr:nvSpPr>
                  <xdr:cNvPr id="1063" name="Conector 1062"/>
                  <xdr:cNvSpPr/>
                </xdr:nvSpPr>
                <xdr:spPr>
                  <a:xfrm>
                    <a:off x="8206469" y="28127325"/>
                    <a:ext cx="156482" cy="145559"/>
                  </a:xfrm>
                  <a:prstGeom prst="flowChartConnector">
                    <a:avLst/>
                  </a:prstGeom>
                  <a:solidFill>
                    <a:schemeClr val="accent5">
                      <a:lumMod val="75000"/>
                    </a:schemeClr>
                  </a:solidFill>
                  <a:ln>
                    <a:solidFill>
                      <a:schemeClr val="accent5"/>
                    </a:solidFill>
                  </a:ln>
                  <a:scene3d>
                    <a:camera prst="orthographicFront"/>
                    <a:lightRig rig="threePt" dir="t"/>
                  </a:scene3d>
                  <a:sp3d>
                    <a:bevelT/>
                  </a:sp3d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s-PE" sz="1100"/>
                  </a:p>
                </xdr:txBody>
              </xdr:sp>
              <xdr:sp macro="" textlink="">
                <xdr:nvSpPr>
                  <xdr:cNvPr id="1064" name="Conector 1063"/>
                  <xdr:cNvSpPr/>
                </xdr:nvSpPr>
                <xdr:spPr>
                  <a:xfrm>
                    <a:off x="10140044" y="28117800"/>
                    <a:ext cx="156482" cy="145559"/>
                  </a:xfrm>
                  <a:prstGeom prst="flowChartConnector">
                    <a:avLst/>
                  </a:prstGeom>
                  <a:solidFill>
                    <a:schemeClr val="accent5">
                      <a:lumMod val="75000"/>
                    </a:schemeClr>
                  </a:solidFill>
                  <a:ln>
                    <a:solidFill>
                      <a:schemeClr val="accent5"/>
                    </a:solidFill>
                  </a:ln>
                  <a:scene3d>
                    <a:camera prst="orthographicFront"/>
                    <a:lightRig rig="threePt" dir="t"/>
                  </a:scene3d>
                  <a:sp3d>
                    <a:bevelT/>
                  </a:sp3d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s-PE" sz="1100"/>
                  </a:p>
                </xdr:txBody>
              </xdr:sp>
            </xdr:grpSp>
            <xdr:sp macro="" textlink="">
              <xdr:nvSpPr>
                <xdr:cNvPr id="98" name="Forma libre 97"/>
                <xdr:cNvSpPr/>
              </xdr:nvSpPr>
              <xdr:spPr>
                <a:xfrm>
                  <a:off x="8029575" y="27703151"/>
                  <a:ext cx="552450" cy="579783"/>
                </a:xfrm>
                <a:custGeom>
                  <a:avLst/>
                  <a:gdLst>
                    <a:gd name="connsiteX0" fmla="*/ 0 w 552450"/>
                    <a:gd name="connsiteY0" fmla="*/ 24124 h 579783"/>
                    <a:gd name="connsiteX1" fmla="*/ 104775 w 552450"/>
                    <a:gd name="connsiteY1" fmla="*/ 52699 h 579783"/>
                    <a:gd name="connsiteX2" fmla="*/ 171450 w 552450"/>
                    <a:gd name="connsiteY2" fmla="*/ 490849 h 579783"/>
                    <a:gd name="connsiteX3" fmla="*/ 257175 w 552450"/>
                    <a:gd name="connsiteY3" fmla="*/ 576574 h 579783"/>
                    <a:gd name="connsiteX4" fmla="*/ 342900 w 552450"/>
                    <a:gd name="connsiteY4" fmla="*/ 509899 h 579783"/>
                    <a:gd name="connsiteX5" fmla="*/ 419100 w 552450"/>
                    <a:gd name="connsiteY5" fmla="*/ 62224 h 579783"/>
                    <a:gd name="connsiteX6" fmla="*/ 552450 w 552450"/>
                    <a:gd name="connsiteY6" fmla="*/ 43174 h 579783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</a:cxnLst>
                  <a:rect l="l" t="t" r="r" b="b"/>
                  <a:pathLst>
                    <a:path w="552450" h="579783">
                      <a:moveTo>
                        <a:pt x="0" y="24124"/>
                      </a:moveTo>
                      <a:cubicBezTo>
                        <a:pt x="38100" y="-482"/>
                        <a:pt x="76200" y="-25088"/>
                        <a:pt x="104775" y="52699"/>
                      </a:cubicBezTo>
                      <a:cubicBezTo>
                        <a:pt x="133350" y="130486"/>
                        <a:pt x="146050" y="403537"/>
                        <a:pt x="171450" y="490849"/>
                      </a:cubicBezTo>
                      <a:cubicBezTo>
                        <a:pt x="196850" y="578161"/>
                        <a:pt x="228600" y="573399"/>
                        <a:pt x="257175" y="576574"/>
                      </a:cubicBezTo>
                      <a:cubicBezTo>
                        <a:pt x="285750" y="579749"/>
                        <a:pt x="315913" y="595624"/>
                        <a:pt x="342900" y="509899"/>
                      </a:cubicBezTo>
                      <a:cubicBezTo>
                        <a:pt x="369888" y="424174"/>
                        <a:pt x="384175" y="140011"/>
                        <a:pt x="419100" y="62224"/>
                      </a:cubicBezTo>
                      <a:cubicBezTo>
                        <a:pt x="454025" y="-15563"/>
                        <a:pt x="503237" y="13805"/>
                        <a:pt x="552450" y="43174"/>
                      </a:cubicBezTo>
                    </a:path>
                  </a:pathLst>
                </a:custGeom>
                <a:noFill/>
                <a:ln w="28575"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  <xdr:sp macro="" textlink="">
              <xdr:nvSpPr>
                <xdr:cNvPr id="1065" name="Forma libre 1064"/>
                <xdr:cNvSpPr/>
              </xdr:nvSpPr>
              <xdr:spPr>
                <a:xfrm>
                  <a:off x="9953625" y="27703151"/>
                  <a:ext cx="552450" cy="579783"/>
                </a:xfrm>
                <a:custGeom>
                  <a:avLst/>
                  <a:gdLst>
                    <a:gd name="connsiteX0" fmla="*/ 0 w 552450"/>
                    <a:gd name="connsiteY0" fmla="*/ 24124 h 579783"/>
                    <a:gd name="connsiteX1" fmla="*/ 104775 w 552450"/>
                    <a:gd name="connsiteY1" fmla="*/ 52699 h 579783"/>
                    <a:gd name="connsiteX2" fmla="*/ 171450 w 552450"/>
                    <a:gd name="connsiteY2" fmla="*/ 490849 h 579783"/>
                    <a:gd name="connsiteX3" fmla="*/ 257175 w 552450"/>
                    <a:gd name="connsiteY3" fmla="*/ 576574 h 579783"/>
                    <a:gd name="connsiteX4" fmla="*/ 342900 w 552450"/>
                    <a:gd name="connsiteY4" fmla="*/ 509899 h 579783"/>
                    <a:gd name="connsiteX5" fmla="*/ 419100 w 552450"/>
                    <a:gd name="connsiteY5" fmla="*/ 62224 h 579783"/>
                    <a:gd name="connsiteX6" fmla="*/ 552450 w 552450"/>
                    <a:gd name="connsiteY6" fmla="*/ 43174 h 579783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</a:cxnLst>
                  <a:rect l="l" t="t" r="r" b="b"/>
                  <a:pathLst>
                    <a:path w="552450" h="579783">
                      <a:moveTo>
                        <a:pt x="0" y="24124"/>
                      </a:moveTo>
                      <a:cubicBezTo>
                        <a:pt x="38100" y="-482"/>
                        <a:pt x="76200" y="-25088"/>
                        <a:pt x="104775" y="52699"/>
                      </a:cubicBezTo>
                      <a:cubicBezTo>
                        <a:pt x="133350" y="130486"/>
                        <a:pt x="146050" y="403537"/>
                        <a:pt x="171450" y="490849"/>
                      </a:cubicBezTo>
                      <a:cubicBezTo>
                        <a:pt x="196850" y="578161"/>
                        <a:pt x="228600" y="573399"/>
                        <a:pt x="257175" y="576574"/>
                      </a:cubicBezTo>
                      <a:cubicBezTo>
                        <a:pt x="285750" y="579749"/>
                        <a:pt x="315913" y="595624"/>
                        <a:pt x="342900" y="509899"/>
                      </a:cubicBezTo>
                      <a:cubicBezTo>
                        <a:pt x="369888" y="424174"/>
                        <a:pt x="384175" y="140011"/>
                        <a:pt x="419100" y="62224"/>
                      </a:cubicBezTo>
                      <a:cubicBezTo>
                        <a:pt x="454025" y="-15563"/>
                        <a:pt x="503237" y="13805"/>
                        <a:pt x="552450" y="43174"/>
                      </a:cubicBezTo>
                    </a:path>
                  </a:pathLst>
                </a:custGeom>
                <a:noFill/>
                <a:ln w="28575"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  <xdr:sp macro="" textlink="">
            <xdr:nvSpPr>
              <xdr:cNvPr id="1066" name="Forma libre 1065"/>
              <xdr:cNvSpPr/>
            </xdr:nvSpPr>
            <xdr:spPr>
              <a:xfrm flipH="1">
                <a:off x="9296842" y="27346275"/>
                <a:ext cx="298083" cy="447675"/>
              </a:xfrm>
              <a:custGeom>
                <a:avLst/>
                <a:gdLst>
                  <a:gd name="connsiteX0" fmla="*/ 0 w 447675"/>
                  <a:gd name="connsiteY0" fmla="*/ 266700 h 372698"/>
                  <a:gd name="connsiteX1" fmla="*/ 38100 w 447675"/>
                  <a:gd name="connsiteY1" fmla="*/ 361950 h 372698"/>
                  <a:gd name="connsiteX2" fmla="*/ 123825 w 447675"/>
                  <a:gd name="connsiteY2" fmla="*/ 361950 h 372698"/>
                  <a:gd name="connsiteX3" fmla="*/ 190500 w 447675"/>
                  <a:gd name="connsiteY3" fmla="*/ 285750 h 372698"/>
                  <a:gd name="connsiteX4" fmla="*/ 447675 w 447675"/>
                  <a:gd name="connsiteY4" fmla="*/ 0 h 372698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447675" h="372698">
                    <a:moveTo>
                      <a:pt x="0" y="266700"/>
                    </a:moveTo>
                    <a:cubicBezTo>
                      <a:pt x="8731" y="306387"/>
                      <a:pt x="17463" y="346075"/>
                      <a:pt x="38100" y="361950"/>
                    </a:cubicBezTo>
                    <a:cubicBezTo>
                      <a:pt x="58738" y="377825"/>
                      <a:pt x="98425" y="374650"/>
                      <a:pt x="123825" y="361950"/>
                    </a:cubicBezTo>
                    <a:cubicBezTo>
                      <a:pt x="149225" y="349250"/>
                      <a:pt x="190500" y="285750"/>
                      <a:pt x="190500" y="285750"/>
                    </a:cubicBezTo>
                    <a:lnTo>
                      <a:pt x="447675" y="0"/>
                    </a:lnTo>
                  </a:path>
                </a:pathLst>
              </a:custGeom>
              <a:noFill/>
              <a:ln w="19050">
                <a:solidFill>
                  <a:srgbClr val="0070C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</xdr:grpSp>
        <xdr:cxnSp macro="">
          <xdr:nvCxnSpPr>
            <xdr:cNvPr id="1067" name="Conector recto 1066"/>
            <xdr:cNvCxnSpPr/>
          </xdr:nvCxnSpPr>
          <xdr:spPr>
            <a:xfrm flipV="1">
              <a:off x="7934325" y="28184476"/>
              <a:ext cx="344412" cy="466724"/>
            </a:xfrm>
            <a:prstGeom prst="line">
              <a:avLst/>
            </a:prstGeom>
            <a:ln>
              <a:solidFill>
                <a:srgbClr val="FF0000"/>
              </a:solidFill>
              <a:prstDash val="dashDot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068" name="CuadroTexto 1067"/>
                <xdr:cNvSpPr txBox="1"/>
              </xdr:nvSpPr>
              <xdr:spPr>
                <a:xfrm>
                  <a:off x="7611987" y="28651200"/>
                  <a:ext cx="1331921" cy="209550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  <a:prstDash val="dashDot"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 algn="ctr"/>
                  <a14:m>
                    <m:oMathPara xmlns:m="http://schemas.openxmlformats.org/officeDocument/2006/math">
                      <m:oMathParaPr>
                        <m:jc m:val="center"/>
                      </m:oMathParaPr>
                      <m:oMath xmlns:m="http://schemas.openxmlformats.org/officeDocument/2006/math">
                        <m:r>
                          <a:rPr lang="es-PE" sz="1100" b="0" i="1">
                            <a:solidFill>
                              <a:schemeClr val="accent6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𝑅𝑒𝑓𝑢𝑒𝑟𝑧𝑜</m:t>
                        </m:r>
                        <m:r>
                          <a:rPr lang="es-PE" sz="1100" b="0" i="1">
                            <a:solidFill>
                              <a:schemeClr val="accent6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s-PE" sz="1100" b="0" i="1">
                            <a:solidFill>
                              <a:schemeClr val="accent6">
                                <a:lumMod val="50000"/>
                              </a:schemeClr>
                            </a:solidFill>
                            <a:latin typeface="Cambria Math" panose="02040503050406030204" pitchFamily="18" charset="0"/>
                          </a:rPr>
                          <m:t>𝑃𝑟𝑖𝑛𝑐𝑖𝑝𝑎𝑙</m:t>
                        </m:r>
                      </m:oMath>
                    </m:oMathPara>
                  </a14:m>
                  <a:endParaRPr lang="es-PE" sz="1100" b="0">
                    <a:solidFill>
                      <a:schemeClr val="accent6">
                        <a:lumMod val="50000"/>
                      </a:schemeClr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1068" name="CuadroTexto 1067"/>
                <xdr:cNvSpPr txBox="1"/>
              </xdr:nvSpPr>
              <xdr:spPr>
                <a:xfrm>
                  <a:off x="7611987" y="28651200"/>
                  <a:ext cx="1331921" cy="209550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  <a:prstDash val="dashDot"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 algn="ctr"/>
                  <a:r>
                    <a:rPr lang="es-PE" sz="1100" b="0" i="0">
                      <a:solidFill>
                        <a:schemeClr val="accent6">
                          <a:lumMod val="50000"/>
                        </a:schemeClr>
                      </a:solidFill>
                      <a:latin typeface="Cambria Math" panose="02040503050406030204" pitchFamily="18" charset="0"/>
                    </a:rPr>
                    <a:t>𝑅𝑒𝑓𝑢𝑒𝑟𝑧𝑜 𝑃𝑟𝑖𝑛𝑐𝑖𝑝𝑎𝑙</a:t>
                  </a:r>
                  <a:endParaRPr lang="es-PE" sz="1100" b="0">
                    <a:solidFill>
                      <a:schemeClr val="accent6">
                        <a:lumMod val="50000"/>
                      </a:schemeClr>
                    </a:solidFill>
                  </a:endParaRPr>
                </a:p>
              </xdr:txBody>
            </xdr:sp>
          </mc:Fallback>
        </mc:AlternateContent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069" name="CuadroTexto 1068"/>
              <xdr:cNvSpPr txBox="1"/>
            </xdr:nvSpPr>
            <xdr:spPr>
              <a:xfrm>
                <a:off x="10974272" y="28632150"/>
                <a:ext cx="589077" cy="59055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algn="ctr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s-PE" sz="1100" b="0" i="1" u="none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𝐷𝐸𝑇𝐴𝐿𝐿𝐸</m:t>
                      </m:r>
                    </m:oMath>
                  </m:oMathPara>
                </a14:m>
                <a:endParaRPr lang="es-PE" sz="1100" b="0" i="1" u="none">
                  <a:solidFill>
                    <a:srgbClr val="002060"/>
                  </a:solidFill>
                  <a:latin typeface="Cambria Math" panose="02040503050406030204" pitchFamily="18" charset="0"/>
                </a:endParaRPr>
              </a:p>
              <a:p>
                <a:pPr algn="ctr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s-PE" sz="1100" b="0" i="1" u="none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     </m:t>
                      </m:r>
                      <m:r>
                        <a:rPr lang="es-PE" sz="1100" b="0" i="1" u="none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𝐷𝐸</m:t>
                      </m:r>
                    </m:oMath>
                  </m:oMathPara>
                </a14:m>
                <a:endParaRPr lang="es-PE" sz="1100" b="0" i="1" u="none">
                  <a:solidFill>
                    <a:srgbClr val="002060"/>
                  </a:solidFill>
                  <a:latin typeface="Cambria Math" panose="02040503050406030204" pitchFamily="18" charset="0"/>
                </a:endParaRPr>
              </a:p>
              <a:p>
                <a:pPr algn="ctr"/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s-PE" sz="1100" b="0" i="1" u="none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   </m:t>
                      </m:r>
                      <m:r>
                        <a:rPr lang="es-PE" sz="1100" b="0" i="1" u="none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  <m:t>𝐿𝑂𝑆𝐴</m:t>
                      </m:r>
                    </m:oMath>
                  </m:oMathPara>
                </a14:m>
                <a:endParaRPr lang="es-PE" sz="1100" b="0" i="1" u="none">
                  <a:solidFill>
                    <a:srgbClr val="002060"/>
                  </a:solidFill>
                  <a:latin typeface="Cambria Math" panose="02040503050406030204" pitchFamily="18" charset="0"/>
                </a:endParaRPr>
              </a:p>
            </xdr:txBody>
          </xdr:sp>
        </mc:Choice>
        <mc:Fallback xmlns="">
          <xdr:sp macro="" textlink="">
            <xdr:nvSpPr>
              <xdr:cNvPr id="1069" name="CuadroTexto 1068"/>
              <xdr:cNvSpPr txBox="1"/>
            </xdr:nvSpPr>
            <xdr:spPr>
              <a:xfrm>
                <a:off x="10974272" y="28632150"/>
                <a:ext cx="589077" cy="590550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algn="ctr"/>
                <a:r>
                  <a:rPr lang="es-PE" sz="1100" b="0" i="0" u="none">
                    <a:solidFill>
                      <a:srgbClr val="002060"/>
                    </a:solidFill>
                    <a:latin typeface="Cambria Math" panose="02040503050406030204" pitchFamily="18" charset="0"/>
                  </a:rPr>
                  <a:t>𝐷𝐸𝑇𝐴𝐿𝐿𝐸</a:t>
                </a:r>
                <a:endParaRPr lang="es-PE" sz="1100" b="0" i="1" u="none">
                  <a:solidFill>
                    <a:srgbClr val="002060"/>
                  </a:solidFill>
                  <a:latin typeface="Cambria Math" panose="02040503050406030204" pitchFamily="18" charset="0"/>
                </a:endParaRPr>
              </a:p>
              <a:p>
                <a:pPr algn="ctr"/>
                <a:r>
                  <a:rPr lang="es-PE" sz="1100" b="0" i="0" u="none">
                    <a:solidFill>
                      <a:srgbClr val="002060"/>
                    </a:solidFill>
                    <a:latin typeface="Cambria Math" panose="02040503050406030204" pitchFamily="18" charset="0"/>
                  </a:rPr>
                  <a:t>     𝐷𝐸</a:t>
                </a:r>
                <a:endParaRPr lang="es-PE" sz="1100" b="0" i="1" u="none">
                  <a:solidFill>
                    <a:srgbClr val="002060"/>
                  </a:solidFill>
                  <a:latin typeface="Cambria Math" panose="02040503050406030204" pitchFamily="18" charset="0"/>
                </a:endParaRPr>
              </a:p>
              <a:p>
                <a:pPr algn="ctr"/>
                <a:r>
                  <a:rPr lang="es-PE" sz="1100" b="0" i="0" u="none">
                    <a:solidFill>
                      <a:srgbClr val="002060"/>
                    </a:solidFill>
                    <a:latin typeface="Cambria Math" panose="02040503050406030204" pitchFamily="18" charset="0"/>
                  </a:rPr>
                  <a:t>   𝐿𝑂𝑆𝐴</a:t>
                </a:r>
                <a:endParaRPr lang="es-PE" sz="1100" b="0" i="1" u="none">
                  <a:solidFill>
                    <a:srgbClr val="002060"/>
                  </a:solidFill>
                  <a:latin typeface="Cambria Math" panose="02040503050406030204" pitchFamily="18" charset="0"/>
                </a:endParaRPr>
              </a:p>
            </xdr:txBody>
          </xdr:sp>
        </mc:Fallback>
      </mc:AlternateContent>
    </xdr:grpSp>
    <xdr:clientData/>
  </xdr:twoCellAnchor>
  <xdr:twoCellAnchor>
    <xdr:from>
      <xdr:col>1</xdr:col>
      <xdr:colOff>868247</xdr:colOff>
      <xdr:row>120</xdr:row>
      <xdr:rowOff>0</xdr:rowOff>
    </xdr:from>
    <xdr:to>
      <xdr:col>6</xdr:col>
      <xdr:colOff>745884</xdr:colOff>
      <xdr:row>138</xdr:row>
      <xdr:rowOff>99217</xdr:rowOff>
    </xdr:to>
    <xdr:grpSp>
      <xdr:nvGrpSpPr>
        <xdr:cNvPr id="107" name="Grupo 106"/>
        <xdr:cNvGrpSpPr/>
      </xdr:nvGrpSpPr>
      <xdr:grpSpPr>
        <a:xfrm>
          <a:off x="1468322" y="25422225"/>
          <a:ext cx="3878137" cy="3871117"/>
          <a:chOff x="1468322" y="26498550"/>
          <a:chExt cx="3878137" cy="3871117"/>
        </a:xfrm>
      </xdr:grpSpPr>
      <xdr:grpSp>
        <xdr:nvGrpSpPr>
          <xdr:cNvPr id="106" name="Grupo 105"/>
          <xdr:cNvGrpSpPr/>
        </xdr:nvGrpSpPr>
        <xdr:grpSpPr>
          <a:xfrm>
            <a:off x="1468322" y="26498550"/>
            <a:ext cx="3878137" cy="3871117"/>
            <a:chOff x="1468322" y="26498550"/>
            <a:chExt cx="3878137" cy="3871117"/>
          </a:xfrm>
        </xdr:grpSpPr>
        <xdr:grpSp>
          <xdr:nvGrpSpPr>
            <xdr:cNvPr id="93" name="Grupo 92"/>
            <xdr:cNvGrpSpPr/>
          </xdr:nvGrpSpPr>
          <xdr:grpSpPr>
            <a:xfrm>
              <a:off x="1468322" y="26498550"/>
              <a:ext cx="3878137" cy="3871117"/>
              <a:chOff x="1471497" y="26555700"/>
              <a:chExt cx="3878137" cy="3871117"/>
            </a:xfrm>
          </xdr:grpSpPr>
          <xdr:grpSp>
            <xdr:nvGrpSpPr>
              <xdr:cNvPr id="90" name="Grupo 89"/>
              <xdr:cNvGrpSpPr/>
            </xdr:nvGrpSpPr>
            <xdr:grpSpPr>
              <a:xfrm>
                <a:off x="1471497" y="26555700"/>
                <a:ext cx="3878137" cy="3871117"/>
                <a:chOff x="1471497" y="26555700"/>
                <a:chExt cx="3878137" cy="3871117"/>
              </a:xfrm>
            </xdr:grpSpPr>
            <xdr:grpSp>
              <xdr:nvGrpSpPr>
                <xdr:cNvPr id="64" name="Grupo 63"/>
                <xdr:cNvGrpSpPr/>
              </xdr:nvGrpSpPr>
              <xdr:grpSpPr>
                <a:xfrm>
                  <a:off x="1471497" y="26555700"/>
                  <a:ext cx="3878137" cy="3871117"/>
                  <a:chOff x="1814397" y="26555700"/>
                  <a:chExt cx="3878137" cy="3871117"/>
                </a:xfrm>
              </xdr:grpSpPr>
              <xdr:grpSp>
                <xdr:nvGrpSpPr>
                  <xdr:cNvPr id="50" name="Grupo 49"/>
                  <xdr:cNvGrpSpPr/>
                </xdr:nvGrpSpPr>
                <xdr:grpSpPr>
                  <a:xfrm>
                    <a:off x="1814397" y="26555700"/>
                    <a:ext cx="3878137" cy="3871117"/>
                    <a:chOff x="1814397" y="26555700"/>
                    <a:chExt cx="3878137" cy="3871117"/>
                  </a:xfrm>
                </xdr:grpSpPr>
                <xdr:grpSp>
                  <xdr:nvGrpSpPr>
                    <xdr:cNvPr id="878" name="Grupo 877"/>
                    <xdr:cNvGrpSpPr/>
                  </xdr:nvGrpSpPr>
                  <xdr:grpSpPr>
                    <a:xfrm>
                      <a:off x="1814397" y="26555700"/>
                      <a:ext cx="3878137" cy="3871117"/>
                      <a:chOff x="4591161" y="959658"/>
                      <a:chExt cx="3878137" cy="3895028"/>
                    </a:xfrm>
                  </xdr:grpSpPr>
                  <xdr:grpSp>
                    <xdr:nvGrpSpPr>
                      <xdr:cNvPr id="896" name="Grupo 895"/>
                      <xdr:cNvGrpSpPr/>
                    </xdr:nvGrpSpPr>
                    <xdr:grpSpPr>
                      <a:xfrm>
                        <a:off x="4591161" y="959658"/>
                        <a:ext cx="3878137" cy="3895028"/>
                        <a:chOff x="1370859" y="2429229"/>
                        <a:chExt cx="4073147" cy="3870925"/>
                      </a:xfrm>
                    </xdr:grpSpPr>
                    <xdr:grpSp>
                      <xdr:nvGrpSpPr>
                        <xdr:cNvPr id="899" name="Grupo 898"/>
                        <xdr:cNvGrpSpPr/>
                      </xdr:nvGrpSpPr>
                      <xdr:grpSpPr>
                        <a:xfrm>
                          <a:off x="1370859" y="2429229"/>
                          <a:ext cx="4073147" cy="3870925"/>
                          <a:chOff x="1370859" y="2429229"/>
                          <a:chExt cx="4073147" cy="3870925"/>
                        </a:xfrm>
                      </xdr:grpSpPr>
                      <xdr:sp macro="" textlink="">
                        <xdr:nvSpPr>
                          <xdr:cNvPr id="902" name="Rectángulo 901"/>
                          <xdr:cNvSpPr/>
                        </xdr:nvSpPr>
                        <xdr:spPr>
                          <a:xfrm>
                            <a:off x="4581525" y="4077054"/>
                            <a:ext cx="180975" cy="266664"/>
                          </a:xfrm>
                          <a:prstGeom prst="rect">
                            <a:avLst/>
                          </a:prstGeom>
                          <a:gradFill flip="none" rotWithShape="1">
                            <a:gsLst>
                              <a:gs pos="0">
                                <a:schemeClr val="accent3">
                                  <a:shade val="30000"/>
                                  <a:satMod val="115000"/>
                                </a:schemeClr>
                              </a:gs>
                              <a:gs pos="50000">
                                <a:schemeClr val="accent3">
                                  <a:shade val="67500"/>
                                  <a:satMod val="115000"/>
                                </a:schemeClr>
                              </a:gs>
                              <a:gs pos="100000">
                                <a:schemeClr val="accent3">
                                  <a:shade val="100000"/>
                                  <a:satMod val="115000"/>
                                </a:schemeClr>
                              </a:gs>
                            </a:gsLst>
                            <a:path path="circle">
                              <a:fillToRect l="50000" t="50000" r="50000" b="50000"/>
                            </a:path>
                            <a:tileRect/>
                          </a:gradFill>
                          <a:ln>
                            <a:solidFill>
                              <a:schemeClr val="accent3">
                                <a:lumMod val="75000"/>
                              </a:schemeClr>
                            </a:solidFill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vertOverflow="clip" horzOverflow="clip" rtlCol="0" anchor="t"/>
                          <a:lstStyle/>
                          <a:p>
                            <a:pPr marL="0" indent="0" algn="l"/>
                            <a:endParaRPr lang="es-PE" sz="11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endParaRPr>
                          </a:p>
                        </xdr:txBody>
                      </xdr:sp>
                      <xdr:grpSp>
                        <xdr:nvGrpSpPr>
                          <xdr:cNvPr id="903" name="Grupo 902"/>
                          <xdr:cNvGrpSpPr/>
                        </xdr:nvGrpSpPr>
                        <xdr:grpSpPr>
                          <a:xfrm>
                            <a:off x="1370859" y="2429229"/>
                            <a:ext cx="4073147" cy="3870925"/>
                            <a:chOff x="1370859" y="2429229"/>
                            <a:chExt cx="4073147" cy="3870925"/>
                          </a:xfrm>
                        </xdr:grpSpPr>
                        <xdr:grpSp>
                          <xdr:nvGrpSpPr>
                            <xdr:cNvPr id="904" name="Grupo 903"/>
                            <xdr:cNvGrpSpPr/>
                          </xdr:nvGrpSpPr>
                          <xdr:grpSpPr>
                            <a:xfrm>
                              <a:off x="1370859" y="2429229"/>
                              <a:ext cx="4073147" cy="3870925"/>
                              <a:chOff x="1370859" y="2429229"/>
                              <a:chExt cx="4073147" cy="3870925"/>
                            </a:xfrm>
                          </xdr:grpSpPr>
                          <xdr:grpSp>
                            <xdr:nvGrpSpPr>
                              <xdr:cNvPr id="923" name="Grupo 922"/>
                              <xdr:cNvGrpSpPr/>
                            </xdr:nvGrpSpPr>
                            <xdr:grpSpPr>
                              <a:xfrm>
                                <a:off x="2986035" y="4353279"/>
                                <a:ext cx="195317" cy="1362075"/>
                                <a:chOff x="2986035" y="4353279"/>
                                <a:chExt cx="195317" cy="1362075"/>
                              </a:xfrm>
                            </xdr:grpSpPr>
                            <xdr:sp macro="" textlink="">
                              <xdr:nvSpPr>
                                <xdr:cNvPr id="993" name="Rectángulo 992"/>
                                <xdr:cNvSpPr/>
                              </xdr:nvSpPr>
                              <xdr:spPr>
                                <a:xfrm>
                                  <a:off x="2986035" y="4353279"/>
                                  <a:ext cx="176265" cy="1362075"/>
                                </a:xfrm>
                                <a:prstGeom prst="rect">
                                  <a:avLst/>
                                </a:prstGeom>
                                <a:solidFill>
                                  <a:schemeClr val="bg2">
                                    <a:lumMod val="90000"/>
                                  </a:schemeClr>
                                </a:solidFill>
                              </xdr:spPr>
                              <xdr:style>
                                <a:lnRef idx="2">
                                  <a:schemeClr val="accent1">
                                    <a:shade val="50000"/>
                                  </a:schemeClr>
                                </a:lnRef>
                                <a:fillRef idx="1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lt1"/>
                                </a:fontRef>
                              </xdr:style>
                              <xdr:txBody>
                                <a:bodyPr vertOverflow="clip" horzOverflow="clip" rtlCol="0" anchor="t"/>
                                <a:lstStyle/>
                                <a:p>
                                  <a:pPr marL="0" indent="0" algn="l"/>
                                  <a:endParaRPr lang="es-PE" sz="11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endParaRPr>
                                </a:p>
                              </xdr:txBody>
                            </xdr:sp>
                            <mc:AlternateContent xmlns:mc="http://schemas.openxmlformats.org/markup-compatibility/2006" xmlns:a14="http://schemas.microsoft.com/office/drawing/2010/main">
                              <mc:Choice Requires="a14">
                                <xdr:sp macro="" textlink="">
                                  <xdr:nvSpPr>
                                    <xdr:cNvPr id="994" name="CuadroTexto 993"/>
                                    <xdr:cNvSpPr txBox="1"/>
                                  </xdr:nvSpPr>
                                  <xdr:spPr>
                                    <a:xfrm rot="16200000">
                                      <a:off x="2709195" y="4996532"/>
                                      <a:ext cx="753813" cy="190500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  <xdr:txBody>
                                    <a:bodyPr vertOverflow="clip" horzOverflow="clip" wrap="none" lIns="0" tIns="0" rIns="0" bIns="0" rtlCol="0" anchor="t">
                                      <a:noAutofit/>
                                    </a:bodyPr>
                                    <a:lstStyle/>
                                    <a:p>
                                      <a:pPr/>
                                      <a14:m>
                                        <m:oMathPara xmlns:m="http://schemas.openxmlformats.org/officeDocument/2006/math">
                                          <m:oMathParaPr>
                                            <m:jc m:val="centerGroup"/>
                                          </m:oMathParaPr>
                                          <m:oMath xmlns:m="http://schemas.openxmlformats.org/officeDocument/2006/math">
                                            <m:r>
                                              <a:rPr lang="es-PE" sz="1100" b="1" i="1">
                                                <a:solidFill>
                                                  <a:srgbClr val="002060"/>
                                                </a:solidFill>
                                                <a:latin typeface="Cambria Math" panose="02040503050406030204" pitchFamily="18" charset="0"/>
                                              </a:rPr>
                                              <m:t>𝑽𝑷</m:t>
                                            </m:r>
                                          </m:oMath>
                                        </m:oMathPara>
                                      </a14:m>
                                      <a:endParaRPr lang="es-PE" sz="1100" b="1">
                                        <a:solidFill>
                                          <a:srgbClr val="002060"/>
                                        </a:solidFill>
                                      </a:endParaRPr>
                                    </a:p>
                                  </xdr:txBody>
                                </xdr:sp>
                              </mc:Choice>
                              <mc:Fallback xmlns="">
                                <xdr:sp macro="" textlink="">
                                  <xdr:nvSpPr>
                                    <xdr:cNvPr id="994" name="CuadroTexto 993"/>
                                    <xdr:cNvSpPr txBox="1"/>
                                  </xdr:nvSpPr>
                                  <xdr:spPr>
                                    <a:xfrm rot="16200000">
                                      <a:off x="2709195" y="4996532"/>
                                      <a:ext cx="753813" cy="190500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  <xdr:txBody>
                                    <a:bodyPr vertOverflow="clip" horzOverflow="clip" wrap="none" lIns="0" tIns="0" rIns="0" bIns="0" rtlCol="0" anchor="t">
                                      <a:noAutofit/>
                                    </a:bodyPr>
                                    <a:lstStyle/>
                                    <a:p>
                                      <a:pPr/>
                                      <a:r>
                                        <a:rPr lang="es-PE" sz="1100" b="1" i="0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a:t>𝑽𝑷</a:t>
                                      </a:r>
                                      <a:endParaRPr lang="es-PE" sz="1100" b="1">
                                        <a:solidFill>
                                          <a:srgbClr val="002060"/>
                                        </a:solidFill>
                                      </a:endParaRPr>
                                    </a:p>
                                  </xdr:txBody>
                                </xdr:sp>
                              </mc:Fallback>
                            </mc:AlternateContent>
                          </xdr:grpSp>
                          <xdr:grpSp>
                            <xdr:nvGrpSpPr>
                              <xdr:cNvPr id="924" name="Grupo 923"/>
                              <xdr:cNvGrpSpPr/>
                            </xdr:nvGrpSpPr>
                            <xdr:grpSpPr>
                              <a:xfrm>
                                <a:off x="1370859" y="4077054"/>
                                <a:ext cx="4073147" cy="2223100"/>
                                <a:chOff x="1370859" y="4077054"/>
                                <a:chExt cx="4073147" cy="2223100"/>
                              </a:xfrm>
                            </xdr:grpSpPr>
                            <xdr:grpSp>
                              <xdr:nvGrpSpPr>
                                <xdr:cNvPr id="949" name="Grupo 948"/>
                                <xdr:cNvGrpSpPr/>
                              </xdr:nvGrpSpPr>
                              <xdr:grpSpPr>
                                <a:xfrm>
                                  <a:off x="1370859" y="4077054"/>
                                  <a:ext cx="4073147" cy="2223100"/>
                                  <a:chOff x="1224815" y="2524119"/>
                                  <a:chExt cx="4036453" cy="2223420"/>
                                </a:xfrm>
                              </xdr:grpSpPr>
                              <xdr:grpSp>
                                <xdr:nvGrpSpPr>
                                  <xdr:cNvPr id="962" name="Grupo 961"/>
                                  <xdr:cNvGrpSpPr/>
                                </xdr:nvGrpSpPr>
                                <xdr:grpSpPr>
                                  <a:xfrm>
                                    <a:off x="1224815" y="2524119"/>
                                    <a:ext cx="1778221" cy="1924027"/>
                                    <a:chOff x="1224815" y="2524119"/>
                                    <a:chExt cx="1778221" cy="1924027"/>
                                  </a:xfrm>
                                </xdr:grpSpPr>
                                <xdr:grpSp>
                                  <xdr:nvGrpSpPr>
                                    <xdr:cNvPr id="965" name="Grupo 964"/>
                                    <xdr:cNvGrpSpPr/>
                                  </xdr:nvGrpSpPr>
                                  <xdr:grpSpPr>
                                    <a:xfrm>
                                      <a:off x="1224815" y="2524119"/>
                                      <a:ext cx="1778221" cy="1924027"/>
                                      <a:chOff x="1224815" y="2524119"/>
                                      <a:chExt cx="1778221" cy="1924027"/>
                                    </a:xfrm>
                                  </xdr:grpSpPr>
                                  <xdr:grpSp>
                                    <xdr:nvGrpSpPr>
                                      <xdr:cNvPr id="985" name="Grupo 984"/>
                                      <xdr:cNvGrpSpPr/>
                                    </xdr:nvGrpSpPr>
                                    <xdr:grpSpPr>
                                      <a:xfrm>
                                        <a:off x="1224815" y="2524119"/>
                                        <a:ext cx="1778221" cy="1914501"/>
                                        <a:chOff x="1219199" y="2524119"/>
                                        <a:chExt cx="1747913" cy="1914501"/>
                                      </a:xfrm>
                                    </xdr:grpSpPr>
                                    <xdr:grpSp>
                                      <xdr:nvGrpSpPr>
                                        <xdr:cNvPr id="987" name="Grupo 986"/>
                                        <xdr:cNvGrpSpPr/>
                                      </xdr:nvGrpSpPr>
                                      <xdr:grpSpPr>
                                        <a:xfrm>
                                          <a:off x="1219199" y="2524119"/>
                                          <a:ext cx="1747913" cy="1914501"/>
                                          <a:chOff x="1219199" y="2524119"/>
                                          <a:chExt cx="1747913" cy="1914501"/>
                                        </a:xfrm>
                                      </xdr:grpSpPr>
                                      <xdr:sp macro="" textlink="">
                                        <xdr:nvSpPr>
                                          <xdr:cNvPr id="989" name="Rectángulo 988"/>
                                          <xdr:cNvSpPr/>
                                        </xdr:nvSpPr>
                                        <xdr:spPr>
                                          <a:xfrm>
                                            <a:off x="1219200" y="2524119"/>
                                            <a:ext cx="180975" cy="266702"/>
                                          </a:xfrm>
                                          <a:prstGeom prst="rect">
                                            <a:avLst/>
                                          </a:prstGeom>
                                          <a:gradFill flip="none" rotWithShape="1">
                                            <a:gsLst>
                                              <a:gs pos="0">
                                                <a:schemeClr val="accent3">
                                                  <a:shade val="30000"/>
                                                  <a:satMod val="115000"/>
                                                </a:schemeClr>
                                              </a:gs>
                                              <a:gs pos="50000">
                                                <a:schemeClr val="accent3">
                                                  <a:shade val="67500"/>
                                                  <a:satMod val="115000"/>
                                                </a:schemeClr>
                                              </a:gs>
                                              <a:gs pos="100000">
                                                <a:schemeClr val="accent3">
                                                  <a:shade val="100000"/>
                                                  <a:satMod val="115000"/>
                                                </a:schemeClr>
                                              </a:gs>
                                            </a:gsLst>
                                            <a:path path="circle">
                                              <a:fillToRect l="50000" t="50000" r="50000" b="50000"/>
                                            </a:path>
                                            <a:tileRect/>
                                          </a:gradFill>
                                          <a:ln>
                                            <a:solidFill>
                                              <a:schemeClr val="accent3">
                                                <a:lumMod val="75000"/>
                                              </a:schemeClr>
                                            </a:solidFill>
                                          </a:ln>
                                        </xdr:spPr>
                                        <xdr:style>
                                          <a:lnRef idx="2">
                                            <a:schemeClr val="accent1">
                                              <a:shade val="50000"/>
                                            </a:schemeClr>
                                          </a:lnRef>
                                          <a:fillRef idx="1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lt1"/>
                                          </a:fontRef>
                                        </xdr:style>
                                        <xdr:txBody>
                                          <a:bodyPr vertOverflow="clip" horzOverflow="clip" rtlCol="0" anchor="t"/>
                                          <a:lstStyle/>
                                          <a:p>
                                            <a:pPr marL="0" indent="0" algn="l"/>
                                            <a:endParaRPr lang="es-PE" sz="11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endParaRPr>
                                          </a:p>
                                        </xdr:txBody>
                                      </xdr:sp>
                                      <xdr:sp macro="" textlink="">
                                        <xdr:nvSpPr>
                                          <xdr:cNvPr id="990" name="Rectángulo 989"/>
                                          <xdr:cNvSpPr/>
                                        </xdr:nvSpPr>
                                        <xdr:spPr>
                                          <a:xfrm>
                                            <a:off x="1219199" y="4175636"/>
                                            <a:ext cx="183646" cy="262984"/>
                                          </a:xfrm>
                                          <a:prstGeom prst="rect">
                                            <a:avLst/>
                                          </a:prstGeom>
                                          <a:gradFill flip="none" rotWithShape="1">
                                            <a:gsLst>
                                              <a:gs pos="0">
                                                <a:schemeClr val="accent3">
                                                  <a:shade val="30000"/>
                                                  <a:satMod val="115000"/>
                                                </a:schemeClr>
                                              </a:gs>
                                              <a:gs pos="50000">
                                                <a:schemeClr val="accent3">
                                                  <a:shade val="67500"/>
                                                  <a:satMod val="115000"/>
                                                </a:schemeClr>
                                              </a:gs>
                                              <a:gs pos="100000">
                                                <a:schemeClr val="accent3">
                                                  <a:shade val="100000"/>
                                                  <a:satMod val="115000"/>
                                                </a:schemeClr>
                                              </a:gs>
                                            </a:gsLst>
                                            <a:path path="circle">
                                              <a:fillToRect l="50000" t="50000" r="50000" b="50000"/>
                                            </a:path>
                                            <a:tileRect/>
                                          </a:gradFill>
                                          <a:ln>
                                            <a:solidFill>
                                              <a:schemeClr val="accent3">
                                                <a:lumMod val="75000"/>
                                              </a:schemeClr>
                                            </a:solidFill>
                                          </a:ln>
                                        </xdr:spPr>
                                        <xdr:style>
                                          <a:lnRef idx="2">
                                            <a:schemeClr val="accent1">
                                              <a:shade val="50000"/>
                                            </a:schemeClr>
                                          </a:lnRef>
                                          <a:fillRef idx="1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lt1"/>
                                          </a:fontRef>
                                        </xdr:style>
                                        <xdr:txBody>
                                          <a:bodyPr vertOverflow="clip" horzOverflow="clip" rtlCol="0" anchor="t"/>
                                          <a:lstStyle/>
                                          <a:p>
                                            <a:pPr marL="0" indent="0" algn="l"/>
                                            <a:endParaRPr lang="es-PE" sz="11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endParaRPr>
                                          </a:p>
                                        </xdr:txBody>
                                      </xdr:sp>
                                      <xdr:sp macro="" textlink="">
                                        <xdr:nvSpPr>
                                          <xdr:cNvPr id="991" name="Rectángulo 990"/>
                                          <xdr:cNvSpPr/>
                                        </xdr:nvSpPr>
                                        <xdr:spPr>
                                          <a:xfrm>
                                            <a:off x="2786137" y="4171918"/>
                                            <a:ext cx="180975" cy="266702"/>
                                          </a:xfrm>
                                          <a:prstGeom prst="rect">
                                            <a:avLst/>
                                          </a:prstGeom>
                                          <a:gradFill flip="none" rotWithShape="1">
                                            <a:gsLst>
                                              <a:gs pos="0">
                                                <a:schemeClr val="accent3">
                                                  <a:shade val="30000"/>
                                                  <a:satMod val="115000"/>
                                                </a:schemeClr>
                                              </a:gs>
                                              <a:gs pos="50000">
                                                <a:schemeClr val="accent3">
                                                  <a:shade val="67500"/>
                                                  <a:satMod val="115000"/>
                                                </a:schemeClr>
                                              </a:gs>
                                              <a:gs pos="100000">
                                                <a:schemeClr val="accent3">
                                                  <a:shade val="100000"/>
                                                  <a:satMod val="115000"/>
                                                </a:schemeClr>
                                              </a:gs>
                                            </a:gsLst>
                                            <a:path path="circle">
                                              <a:fillToRect l="50000" t="50000" r="50000" b="50000"/>
                                            </a:path>
                                            <a:tileRect/>
                                          </a:gradFill>
                                          <a:ln>
                                            <a:solidFill>
                                              <a:schemeClr val="accent3">
                                                <a:lumMod val="75000"/>
                                              </a:schemeClr>
                                            </a:solidFill>
                                          </a:ln>
                                        </xdr:spPr>
                                        <xdr:style>
                                          <a:lnRef idx="2">
                                            <a:schemeClr val="accent1">
                                              <a:shade val="50000"/>
                                            </a:schemeClr>
                                          </a:lnRef>
                                          <a:fillRef idx="1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lt1"/>
                                          </a:fontRef>
                                        </xdr:style>
                                        <xdr:txBody>
                                          <a:bodyPr vertOverflow="clip" horzOverflow="clip" rtlCol="0" anchor="t"/>
                                          <a:lstStyle/>
                                          <a:p>
                                            <a:pPr marL="0" indent="0" algn="l"/>
                                            <a:endParaRPr lang="es-PE" sz="11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endParaRPr>
                                          </a:p>
                                        </xdr:txBody>
                                      </xdr:sp>
                                      <xdr:sp macro="" textlink="">
                                        <xdr:nvSpPr>
                                          <xdr:cNvPr id="992" name="Rectángulo 991"/>
                                          <xdr:cNvSpPr/>
                                        </xdr:nvSpPr>
                                        <xdr:spPr>
                                          <a:xfrm>
                                            <a:off x="1219201" y="2800030"/>
                                            <a:ext cx="177009" cy="1362271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chemeClr val="bg2">
                                              <a:lumMod val="90000"/>
                                            </a:schemeClr>
                                          </a:solidFill>
                                        </xdr:spPr>
                                        <xdr:style>
                                          <a:lnRef idx="2">
                                            <a:schemeClr val="accent1">
                                              <a:shade val="50000"/>
                                            </a:schemeClr>
                                          </a:lnRef>
                                          <a:fillRef idx="1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lt1"/>
                                          </a:fontRef>
                                        </xdr:style>
                                        <xdr:txBody>
                                          <a:bodyPr vertOverflow="clip" horzOverflow="clip" rtlCol="0" anchor="t"/>
                                          <a:lstStyle/>
                                          <a:p>
                                            <a:pPr marL="0" indent="0" algn="l"/>
                                            <a:endParaRPr lang="es-PE" sz="11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endParaRPr>
                                          </a:p>
                                        </xdr:txBody>
                                      </xdr:sp>
                                    </xdr:grpSp>
                                    <xdr:sp macro="" textlink="">
                                      <xdr:nvSpPr>
                                        <xdr:cNvPr id="988" name="Rectángulo 987"/>
                                        <xdr:cNvSpPr/>
                                      </xdr:nvSpPr>
                                      <xdr:spPr>
                                        <a:xfrm>
                                          <a:off x="1409700" y="4257642"/>
                                          <a:ext cx="1368978" cy="180923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chemeClr val="bg2">
                                            <a:lumMod val="90000"/>
                                          </a:schemeClr>
                                        </a:solidFill>
                                      </xdr:spPr>
                                      <xdr:style>
                                        <a:lnRef idx="2">
                                          <a:schemeClr val="accent1">
                                            <a:shade val="50000"/>
                                          </a:schemeClr>
                                        </a:lnRef>
                                        <a:fillRef idx="1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lt1"/>
                                        </a:fontRef>
                                      </xdr:style>
                                      <xdr:txBody>
                                        <a:bodyPr vertOverflow="clip" horzOverflow="clip" rtlCol="0" anchor="t"/>
                                        <a:lstStyle/>
                                        <a:p>
                                          <a:pPr marL="0" indent="0" algn="l"/>
                                          <a:endParaRPr lang="es-PE" sz="1100">
                                            <a:solidFill>
                                              <a:schemeClr val="lt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endParaRPr>
                                        </a:p>
                                      </xdr:txBody>
                                    </xdr:sp>
                                  </xdr:grpSp>
                                  <mc:AlternateContent xmlns:mc="http://schemas.openxmlformats.org/markup-compatibility/2006" xmlns:a14="http://schemas.microsoft.com/office/drawing/2010/main">
                                    <mc:Choice Requires="a14">
                                      <xdr:sp macro="" textlink="">
                                        <xdr:nvSpPr>
                                          <xdr:cNvPr id="968" name="CuadroTexto 967"/>
                                          <xdr:cNvSpPr txBox="1"/>
                                        </xdr:nvSpPr>
                                        <xdr:spPr>
                                          <a:xfrm>
                                            <a:off x="1667218" y="4276693"/>
                                            <a:ext cx="676275" cy="171453"/>
                                          </a:xfrm>
                                          <a:prstGeom prst="rect">
                                            <a:avLst/>
                                          </a:prstGeom>
                                          <a:noFill/>
                                        </xdr:spPr>
                                        <xdr:style>
                                          <a:lnRef idx="0">
                                            <a:scrgbClr r="0" g="0" b="0"/>
                                          </a:lnRef>
                                          <a:fillRef idx="0">
                                            <a:scrgbClr r="0" g="0" b="0"/>
                                          </a:fillRef>
                                          <a:effectRef idx="0">
                                            <a:scrgbClr r="0" g="0" b="0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  <xdr:txBody>
                                          <a:bodyPr vertOverflow="clip" horzOverflow="clip" wrap="none" lIns="0" tIns="0" rIns="0" bIns="0" rtlCol="0" anchor="t">
                                            <a:noAutofit/>
                                          </a:bodyPr>
                                          <a:lstStyle/>
                                          <a:p>
                                            <a:pPr/>
                                            <a14:m>
                                              <m:oMathPara xmlns:m="http://schemas.openxmlformats.org/officeDocument/2006/math">
                                                <m:oMathParaPr>
                                                  <m:jc m:val="centerGroup"/>
                                                </m:oMathParaPr>
                                                <m:oMath xmlns:m="http://schemas.openxmlformats.org/officeDocument/2006/math">
                                                  <m:r>
                                                    <a:rPr lang="es-PE" sz="1100" b="0" i="1">
                                                      <a:solidFill>
                                                        <a:srgbClr val="002060"/>
                                                      </a:solidFill>
                                                      <a:latin typeface="Cambria Math" panose="02040503050406030204" pitchFamily="18" charset="0"/>
                                                    </a:rPr>
                                                    <m:t>𝑉𝑆</m:t>
                                                  </m:r>
                                                </m:oMath>
                                              </m:oMathPara>
                                            </a14:m>
                                            <a:endParaRPr lang="es-PE" sz="1100" b="0">
                                              <a:solidFill>
                                                <a:srgbClr val="002060"/>
                                              </a:solidFill>
                                            </a:endParaRPr>
                                          </a:p>
                                        </xdr:txBody>
                                      </xdr:sp>
                                    </mc:Choice>
                                    <mc:Fallback xmlns="">
                                      <xdr:sp macro="" textlink="">
                                        <xdr:nvSpPr>
                                          <xdr:cNvPr id="968" name="CuadroTexto 967"/>
                                          <xdr:cNvSpPr txBox="1"/>
                                        </xdr:nvSpPr>
                                        <xdr:spPr>
                                          <a:xfrm>
                                            <a:off x="1667218" y="4276693"/>
                                            <a:ext cx="676275" cy="171453"/>
                                          </a:xfrm>
                                          <a:prstGeom prst="rect">
                                            <a:avLst/>
                                          </a:prstGeom>
                                          <a:noFill/>
                                        </xdr:spPr>
                                        <xdr:style>
                                          <a:lnRef idx="0">
                                            <a:scrgbClr r="0" g="0" b="0"/>
                                          </a:lnRef>
                                          <a:fillRef idx="0">
                                            <a:scrgbClr r="0" g="0" b="0"/>
                                          </a:fillRef>
                                          <a:effectRef idx="0">
                                            <a:scrgbClr r="0" g="0" b="0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  <xdr:txBody>
                                          <a:bodyPr vertOverflow="clip" horzOverflow="clip" wrap="none" lIns="0" tIns="0" rIns="0" bIns="0" rtlCol="0" anchor="t">
                                            <a:noAutofit/>
                                          </a:bodyPr>
                                          <a:lstStyle/>
                                          <a:p>
                                            <a:pPr/>
                                            <a:r>
                                              <a:rPr lang="es-PE" sz="1100" b="0" i="0">
                                                <a:solidFill>
                                                  <a:srgbClr val="002060"/>
                                                </a:solidFill>
                                                <a:latin typeface="Cambria Math" panose="02040503050406030204" pitchFamily="18" charset="0"/>
                                              </a:rPr>
                                              <a:t>𝑉𝑆</a:t>
                                            </a:r>
                                            <a:endParaRPr lang="es-PE" sz="1100" b="0">
                                              <a:solidFill>
                                                <a:srgbClr val="002060"/>
                                              </a:solidFill>
                                            </a:endParaRPr>
                                          </a:p>
                                        </xdr:txBody>
                                      </xdr:sp>
                                    </mc:Fallback>
                                  </mc:AlternateContent>
                                </xdr:grpSp>
                                <mc:AlternateContent xmlns:mc="http://schemas.openxmlformats.org/markup-compatibility/2006" xmlns:a14="http://schemas.microsoft.com/office/drawing/2010/main">
                                  <mc:Choice Requires="a14">
                                    <xdr:sp macro="" textlink="">
                                      <xdr:nvSpPr>
                                        <xdr:cNvPr id="966" name="CuadroTexto 965"/>
                                        <xdr:cNvSpPr txBox="1"/>
                                      </xdr:nvSpPr>
                                      <xdr:spPr>
                                        <a:xfrm rot="16200000">
                                          <a:off x="981076" y="3467089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14:m>
                                            <m:oMathPara xmlns:m="http://schemas.openxmlformats.org/officeDocument/2006/math">
                                              <m:oMathParaPr>
                                                <m:jc m:val="centerGroup"/>
                                              </m:oMathParaPr>
                                              <m:oMath xmlns:m="http://schemas.openxmlformats.org/officeDocument/2006/math">
                                                <m:r>
                                                  <a:rPr lang="es-PE" sz="1100" b="1" i="1">
                                                    <a:solidFill>
                                                      <a:srgbClr val="002060"/>
                                                    </a:solidFill>
                                                    <a:latin typeface="Cambria Math" panose="02040503050406030204" pitchFamily="18" charset="0"/>
                                                  </a:rPr>
                                                  <m:t>𝑽𝑷</m:t>
                                                </m:r>
                                              </m:oMath>
                                            </m:oMathPara>
                                          </a14:m>
                                          <a:endParaRPr lang="es-PE" sz="1100" b="1">
                                            <a:solidFill>
                                              <a:srgbClr val="00206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Choice>
                                  <mc:Fallback xmlns="">
                                    <xdr:sp macro="" textlink="">
                                      <xdr:nvSpPr>
                                        <xdr:cNvPr id="966" name="CuadroTexto 965"/>
                                        <xdr:cNvSpPr txBox="1"/>
                                      </xdr:nvSpPr>
                                      <xdr:spPr>
                                        <a:xfrm rot="16200000">
                                          <a:off x="981076" y="3467089"/>
                                          <a:ext cx="676275" cy="171453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  <xdr:txBody>
                                        <a:bodyPr vertOverflow="clip" horzOverflow="clip" wrap="none" lIns="0" tIns="0" rIns="0" bIns="0" rtlCol="0" anchor="t">
                                          <a:noAutofit/>
                                        </a:bodyPr>
                                        <a:lstStyle/>
                                        <a:p>
                                          <a:pPr/>
                                          <a:r>
                                            <a:rPr lang="es-PE" sz="1100" b="1" i="0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a:t>𝑽𝑷</a:t>
                                          </a:r>
                                          <a:endParaRPr lang="es-PE" sz="1100" b="1">
                                            <a:solidFill>
                                              <a:srgbClr val="002060"/>
                                            </a:solidFill>
                                          </a:endParaRPr>
                                        </a:p>
                                      </xdr:txBody>
                                    </xdr:sp>
                                  </mc:Fallback>
                                </mc:AlternateContent>
                              </xdr:grpSp>
                              <mc:AlternateContent xmlns:mc="http://schemas.openxmlformats.org/markup-compatibility/2006" xmlns:a14="http://schemas.microsoft.com/office/drawing/2010/main">
                                <mc:Choice Requires="a14">
                                  <xdr:sp macro="" textlink="">
                                    <xdr:nvSpPr>
                                      <xdr:cNvPr id="959" name="CuadroTexto 958"/>
                                      <xdr:cNvSpPr txBox="1"/>
                                    </xdr:nvSpPr>
                                    <xdr:spPr>
                                      <a:xfrm>
                                        <a:off x="4680243" y="4547511"/>
                                        <a:ext cx="581025" cy="200028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ctr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14:m>
                                          <m:oMathPara xmlns:m="http://schemas.openxmlformats.org/officeDocument/2006/math">
                                            <m:oMathParaPr>
                                              <m:jc m:val="left"/>
                                            </m:oMathParaPr>
                                            <m:oMath xmlns:m="http://schemas.openxmlformats.org/officeDocument/2006/math">
                                              <m:r>
                                                <a:rPr lang="es-PE" sz="1100" b="0" i="1" u="sng">
                                                  <a:solidFill>
                                                    <a:srgbClr val="002060"/>
                                                  </a:solidFill>
                                                  <a:latin typeface="Cambria Math" panose="02040503050406030204" pitchFamily="18" charset="0"/>
                                                </a:rPr>
                                                <m:t>𝑃𝐿𝐴𝑁𝑇𝐴</m:t>
                                              </m:r>
                                            </m:oMath>
                                          </m:oMathPara>
                                        </a14:m>
                                        <a:endParaRPr lang="es-PE" sz="1100" b="0" u="sng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Choice>
                                <mc:Fallback xmlns="">
                                  <xdr:sp macro="" textlink="">
                                    <xdr:nvSpPr>
                                      <xdr:cNvPr id="959" name="CuadroTexto 958"/>
                                      <xdr:cNvSpPr txBox="1"/>
                                    </xdr:nvSpPr>
                                    <xdr:spPr>
                                      <a:xfrm>
                                        <a:off x="4680243" y="4547511"/>
                                        <a:ext cx="581025" cy="200028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ctr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:r>
                                          <a:rPr lang="es-PE" sz="1100" b="0" i="0" u="sng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a:t>𝑃𝐿𝐴𝑁𝑇𝐴</a:t>
                                        </a:r>
                                        <a:endParaRPr lang="es-PE" sz="1100" b="0" u="sng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Fallback>
                              </mc:AlternateContent>
                            </xdr:grpSp>
                            <xdr:sp macro="" textlink="">
                              <xdr:nvSpPr>
                                <xdr:cNvPr id="943" name="Rectángulo 942"/>
                                <xdr:cNvSpPr/>
                              </xdr:nvSpPr>
                              <xdr:spPr>
                                <a:xfrm>
                                  <a:off x="4584859" y="5724878"/>
                                  <a:ext cx="177641" cy="266664"/>
                                </a:xfrm>
                                <a:prstGeom prst="rect">
                                  <a:avLst/>
                                </a:prstGeom>
                                <a:gradFill flip="none" rotWithShape="1">
                                  <a:gsLst>
                                    <a:gs pos="0">
                                      <a:schemeClr val="accent3">
                                        <a:shade val="30000"/>
                                        <a:satMod val="115000"/>
                                      </a:schemeClr>
                                    </a:gs>
                                    <a:gs pos="50000">
                                      <a:schemeClr val="accent3">
                                        <a:shade val="67500"/>
                                        <a:satMod val="115000"/>
                                      </a:schemeClr>
                                    </a:gs>
                                    <a:gs pos="100000">
                                      <a:schemeClr val="accent3">
                                        <a:shade val="100000"/>
                                        <a:satMod val="115000"/>
                                      </a:schemeClr>
                                    </a:gs>
                                  </a:gsLst>
                                  <a:path path="circle">
                                    <a:fillToRect l="50000" t="50000" r="50000" b="50000"/>
                                  </a:path>
                                  <a:tileRect/>
                                </a:gradFill>
                                <a:ln>
                                  <a:solidFill>
                                    <a:schemeClr val="accent3">
                                      <a:lumMod val="75000"/>
                                    </a:schemeClr>
                                  </a:solidFill>
                                </a:ln>
                              </xdr:spPr>
                              <xdr:style>
                                <a:lnRef idx="2">
                                  <a:schemeClr val="accent1">
                                    <a:shade val="50000"/>
                                  </a:schemeClr>
                                </a:lnRef>
                                <a:fillRef idx="1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lt1"/>
                                </a:fontRef>
                              </xdr:style>
                              <xdr:txBody>
                                <a:bodyPr vertOverflow="clip" horzOverflow="clip" rtlCol="0" anchor="t"/>
                                <a:lstStyle/>
                                <a:p>
                                  <a:pPr marL="0" indent="0" algn="l"/>
                                  <a:endParaRPr lang="es-PE" sz="11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endParaRPr>
                                </a:p>
                              </xdr:txBody>
                            </xdr:sp>
                            <xdr:sp macro="" textlink="">
                              <xdr:nvSpPr>
                                <xdr:cNvPr id="944" name="Rectángulo 943"/>
                                <xdr:cNvSpPr/>
                              </xdr:nvSpPr>
                              <xdr:spPr>
                                <a:xfrm>
                                  <a:off x="3171825" y="5810590"/>
                                  <a:ext cx="1405376" cy="180897"/>
                                </a:xfrm>
                                <a:prstGeom prst="rect">
                                  <a:avLst/>
                                </a:prstGeom>
                                <a:solidFill>
                                  <a:schemeClr val="bg2">
                                    <a:lumMod val="90000"/>
                                  </a:schemeClr>
                                </a:solidFill>
                              </xdr:spPr>
                              <xdr:style>
                                <a:lnRef idx="2">
                                  <a:schemeClr val="accent1">
                                    <a:shade val="50000"/>
                                  </a:schemeClr>
                                </a:lnRef>
                                <a:fillRef idx="1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lt1"/>
                                </a:fontRef>
                              </xdr:style>
                              <xdr:txBody>
                                <a:bodyPr vertOverflow="clip" horzOverflow="clip" rtlCol="0" anchor="t"/>
                                <a:lstStyle/>
                                <a:p>
                                  <a:pPr marL="0" indent="0" algn="l"/>
                                  <a:endParaRPr lang="es-PE" sz="11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endParaRPr>
                                </a:p>
                              </xdr:txBody>
                            </xdr:sp>
                            <mc:AlternateContent xmlns:mc="http://schemas.openxmlformats.org/markup-compatibility/2006" xmlns:a14="http://schemas.microsoft.com/office/drawing/2010/main">
                              <mc:Choice Requires="a14">
                                <xdr:sp macro="" textlink="">
                                  <xdr:nvSpPr>
                                    <xdr:cNvPr id="945" name="CuadroTexto 944"/>
                                    <xdr:cNvSpPr txBox="1"/>
                                  </xdr:nvSpPr>
                                  <xdr:spPr>
                                    <a:xfrm>
                                      <a:off x="3422684" y="5829638"/>
                                      <a:ext cx="682423" cy="171428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  <xdr:txBody>
                                    <a:bodyPr vertOverflow="clip" horzOverflow="clip" wrap="none" lIns="0" tIns="0" rIns="0" bIns="0" rtlCol="0" anchor="t">
                                      <a:noAutofit/>
                                    </a:bodyPr>
                                    <a:lstStyle/>
                                    <a:p>
                                      <a:pPr/>
                                      <a14:m>
                                        <m:oMathPara xmlns:m="http://schemas.openxmlformats.org/officeDocument/2006/math">
                                          <m:oMathParaPr>
                                            <m:jc m:val="centerGroup"/>
                                          </m:oMathParaPr>
                                          <m:oMath xmlns:m="http://schemas.openxmlformats.org/officeDocument/2006/math">
                                            <m:r>
                                              <a:rPr lang="es-PE" sz="1100" b="0" i="1">
                                                <a:solidFill>
                                                  <a:srgbClr val="002060"/>
                                                </a:solidFill>
                                                <a:latin typeface="Cambria Math" panose="02040503050406030204" pitchFamily="18" charset="0"/>
                                              </a:rPr>
                                              <m:t>𝑉𝑆</m:t>
                                            </m:r>
                                          </m:oMath>
                                        </m:oMathPara>
                                      </a14:m>
                                      <a:endParaRPr lang="es-PE" sz="1100" b="0">
                                        <a:solidFill>
                                          <a:srgbClr val="002060"/>
                                        </a:solidFill>
                                      </a:endParaRPr>
                                    </a:p>
                                  </xdr:txBody>
                                </xdr:sp>
                              </mc:Choice>
                              <mc:Fallback xmlns="">
                                <xdr:sp macro="" textlink="">
                                  <xdr:nvSpPr>
                                    <xdr:cNvPr id="945" name="CuadroTexto 944"/>
                                    <xdr:cNvSpPr txBox="1"/>
                                  </xdr:nvSpPr>
                                  <xdr:spPr>
                                    <a:xfrm>
                                      <a:off x="3422684" y="5829638"/>
                                      <a:ext cx="682423" cy="171428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  <xdr:txBody>
                                    <a:bodyPr vertOverflow="clip" horzOverflow="clip" wrap="none" lIns="0" tIns="0" rIns="0" bIns="0" rtlCol="0" anchor="t">
                                      <a:noAutofit/>
                                    </a:bodyPr>
                                    <a:lstStyle/>
                                    <a:p>
                                      <a:pPr/>
                                      <a:r>
                                        <a:rPr lang="es-PE" sz="1100" b="0" i="0">
                                          <a:solidFill>
                                            <a:srgbClr val="002060"/>
                                          </a:solidFill>
                                          <a:latin typeface="Cambria Math" panose="02040503050406030204" pitchFamily="18" charset="0"/>
                                        </a:rPr>
                                        <a:t>𝑉𝑆</a:t>
                                      </a:r>
                                      <a:endParaRPr lang="es-PE" sz="1100" b="0">
                                        <a:solidFill>
                                          <a:srgbClr val="002060"/>
                                        </a:solidFill>
                                      </a:endParaRPr>
                                    </a:p>
                                  </xdr:txBody>
                                </xdr:sp>
                              </mc:Fallback>
                            </mc:AlternateContent>
                            <xdr:grpSp>
                              <xdr:nvGrpSpPr>
                                <xdr:cNvPr id="946" name="Grupo 945"/>
                                <xdr:cNvGrpSpPr/>
                              </xdr:nvGrpSpPr>
                              <xdr:grpSpPr>
                                <a:xfrm>
                                  <a:off x="4586235" y="4353279"/>
                                  <a:ext cx="195318" cy="1362075"/>
                                  <a:chOff x="2986035" y="4353279"/>
                                  <a:chExt cx="195318" cy="1362075"/>
                                </a:xfrm>
                              </xdr:grpSpPr>
                              <xdr:sp macro="" textlink="">
                                <xdr:nvSpPr>
                                  <xdr:cNvPr id="947" name="Rectángulo 946"/>
                                  <xdr:cNvSpPr/>
                                </xdr:nvSpPr>
                                <xdr:spPr>
                                  <a:xfrm>
                                    <a:off x="2986035" y="4353279"/>
                                    <a:ext cx="176265" cy="1362075"/>
                                  </a:xfrm>
                                  <a:prstGeom prst="rect">
                                    <a:avLst/>
                                  </a:prstGeom>
                                  <a:solidFill>
                                    <a:schemeClr val="bg2">
                                      <a:lumMod val="90000"/>
                                    </a:schemeClr>
                                  </a:solidFill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marL="0" indent="0" algn="l"/>
                                    <a:endParaRPr lang="es-PE" sz="11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endParaRPr>
                                  </a:p>
                                </xdr:txBody>
                              </xdr:sp>
                              <mc:AlternateContent xmlns:mc="http://schemas.openxmlformats.org/markup-compatibility/2006" xmlns:a14="http://schemas.microsoft.com/office/drawing/2010/main">
                                <mc:Choice Requires="a14">
                                  <xdr:sp macro="" textlink="">
                                    <xdr:nvSpPr>
                                      <xdr:cNvPr id="948" name="CuadroTexto 947"/>
                                      <xdr:cNvSpPr txBox="1"/>
                                    </xdr:nvSpPr>
                                    <xdr:spPr>
                                      <a:xfrm rot="16200000">
                                        <a:off x="2709196" y="4996532"/>
                                        <a:ext cx="753813" cy="190500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14:m>
                                          <m:oMathPara xmlns:m="http://schemas.openxmlformats.org/officeDocument/2006/math">
                                            <m:oMathParaPr>
                                              <m:jc m:val="centerGroup"/>
                                            </m:oMathParaPr>
                                            <m:oMath xmlns:m="http://schemas.openxmlformats.org/officeDocument/2006/math">
                                              <m:r>
                                                <a:rPr lang="es-PE" sz="1100" b="1" i="1">
                                                  <a:solidFill>
                                                    <a:srgbClr val="002060"/>
                                                  </a:solidFill>
                                                  <a:latin typeface="Cambria Math" panose="02040503050406030204" pitchFamily="18" charset="0"/>
                                                </a:rPr>
                                                <m:t>𝑽𝑷</m:t>
                                              </m:r>
                                            </m:oMath>
                                          </m:oMathPara>
                                        </a14:m>
                                        <a:endParaRPr lang="es-PE" sz="1100" b="1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Choice>
                                <mc:Fallback xmlns="">
                                  <xdr:sp macro="" textlink="">
                                    <xdr:nvSpPr>
                                      <xdr:cNvPr id="948" name="CuadroTexto 947"/>
                                      <xdr:cNvSpPr txBox="1"/>
                                    </xdr:nvSpPr>
                                    <xdr:spPr>
                                      <a:xfrm rot="16200000">
                                        <a:off x="2709196" y="4996532"/>
                                        <a:ext cx="753813" cy="190500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:r>
                                          <a:rPr lang="es-PE" sz="1100" b="1" i="0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a:t>𝑽𝑷</a:t>
                                        </a:r>
                                        <a:endParaRPr lang="es-PE" sz="1100" b="1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Fallback>
                              </mc:AlternateContent>
                            </xdr:grpSp>
                          </xdr:grpSp>
                          <xdr:sp macro="" textlink="">
                            <xdr:nvSpPr>
                              <xdr:cNvPr id="925" name="Rectángulo 924"/>
                              <xdr:cNvSpPr/>
                            </xdr:nvSpPr>
                            <xdr:spPr>
                              <a:xfrm>
                                <a:off x="2981325" y="4077054"/>
                                <a:ext cx="180975" cy="266664"/>
                              </a:xfrm>
                              <a:prstGeom prst="rect">
                                <a:avLst/>
                              </a:prstGeom>
                              <a:gradFill flip="none" rotWithShape="1">
                                <a:gsLst>
                                  <a:gs pos="0">
                                    <a:schemeClr val="accent3">
                                      <a:shade val="30000"/>
                                      <a:satMod val="115000"/>
                                    </a:schemeClr>
                                  </a:gs>
                                  <a:gs pos="50000">
                                    <a:schemeClr val="accent3">
                                      <a:shade val="67500"/>
                                      <a:satMod val="115000"/>
                                    </a:schemeClr>
                                  </a:gs>
                                  <a:gs pos="100000">
                                    <a:schemeClr val="accent3">
                                      <a:shade val="100000"/>
                                      <a:satMod val="115000"/>
                                    </a:schemeClr>
                                  </a:gs>
                                </a:gsLst>
                                <a:path path="circle">
                                  <a:fillToRect l="50000" t="50000" r="50000" b="50000"/>
                                </a:path>
                                <a:tileRect/>
                              </a:gradFill>
                              <a:ln>
                                <a:solidFill>
                                  <a:schemeClr val="accent3">
                                    <a:lumMod val="75000"/>
                                  </a:schemeClr>
                                </a:solidFill>
                              </a:ln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vertOverflow="clip" horzOverflow="clip" rtlCol="0" anchor="t"/>
                              <a:lstStyle/>
                              <a:p>
                                <a:pPr marL="0" indent="0" algn="l"/>
                                <a:endParaRPr lang="es-PE" sz="11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endParaRPr>
                              </a:p>
                            </xdr:txBody>
                          </xdr:sp>
                          <xdr:grpSp>
                            <xdr:nvGrpSpPr>
                              <xdr:cNvPr id="926" name="Grupo 925"/>
                              <xdr:cNvGrpSpPr/>
                            </xdr:nvGrpSpPr>
                            <xdr:grpSpPr>
                              <a:xfrm>
                                <a:off x="1371600" y="2429229"/>
                                <a:ext cx="1595876" cy="1647471"/>
                                <a:chOff x="1371600" y="2429229"/>
                                <a:chExt cx="1595876" cy="1647471"/>
                              </a:xfrm>
                            </xdr:grpSpPr>
                            <xdr:grpSp>
                              <xdr:nvGrpSpPr>
                                <xdr:cNvPr id="935" name="Grupo 934"/>
                                <xdr:cNvGrpSpPr/>
                              </xdr:nvGrpSpPr>
                              <xdr:grpSpPr>
                                <a:xfrm>
                                  <a:off x="1371600" y="2429229"/>
                                  <a:ext cx="200028" cy="1647471"/>
                                  <a:chOff x="1371600" y="2429229"/>
                                  <a:chExt cx="200028" cy="1647471"/>
                                </a:xfrm>
                              </xdr:grpSpPr>
                              <xdr:sp macro="" textlink="">
                                <xdr:nvSpPr>
                                  <xdr:cNvPr id="939" name="Rectángulo 938"/>
                                  <xdr:cNvSpPr/>
                                </xdr:nvSpPr>
                                <xdr:spPr>
                                  <a:xfrm>
                                    <a:off x="1371600" y="2429229"/>
                                    <a:ext cx="180975" cy="266664"/>
                                  </a:xfrm>
                                  <a:prstGeom prst="rect">
                                    <a:avLst/>
                                  </a:prstGeom>
                                  <a:gradFill flip="none" rotWithShape="1">
                                    <a:gsLst>
                                      <a:gs pos="0">
                                        <a:schemeClr val="accent3">
                                          <a:shade val="30000"/>
                                          <a:satMod val="115000"/>
                                        </a:schemeClr>
                                      </a:gs>
                                      <a:gs pos="50000">
                                        <a:schemeClr val="accent3">
                                          <a:shade val="67500"/>
                                          <a:satMod val="115000"/>
                                        </a:schemeClr>
                                      </a:gs>
                                      <a:gs pos="100000">
                                        <a:schemeClr val="accent3">
                                          <a:shade val="100000"/>
                                          <a:satMod val="115000"/>
                                        </a:schemeClr>
                                      </a:gs>
                                    </a:gsLst>
                                    <a:path path="circle">
                                      <a:fillToRect l="50000" t="50000" r="50000" b="50000"/>
                                    </a:path>
                                    <a:tileRect/>
                                  </a:gradFill>
                                  <a:ln>
                                    <a:solidFill>
                                      <a:schemeClr val="accent3">
                                        <a:lumMod val="75000"/>
                                      </a:schemeClr>
                                    </a:solidFill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marL="0" indent="0" algn="l"/>
                                    <a:endParaRPr lang="es-PE" sz="11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endParaRPr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940" name="Rectángulo 939"/>
                                  <xdr:cNvSpPr/>
                                </xdr:nvSpPr>
                                <xdr:spPr>
                                  <a:xfrm>
                                    <a:off x="1371602" y="2695575"/>
                                    <a:ext cx="180974" cy="1381125"/>
                                  </a:xfrm>
                                  <a:prstGeom prst="rect">
                                    <a:avLst/>
                                  </a:prstGeom>
                                  <a:solidFill>
                                    <a:schemeClr val="bg2">
                                      <a:lumMod val="90000"/>
                                    </a:schemeClr>
                                  </a:solidFill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marL="0" indent="0" algn="l"/>
                                    <a:endParaRPr lang="es-PE" sz="11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endParaRPr>
                                  </a:p>
                                </xdr:txBody>
                              </xdr:sp>
                              <mc:AlternateContent xmlns:mc="http://schemas.openxmlformats.org/markup-compatibility/2006" xmlns:a14="http://schemas.microsoft.com/office/drawing/2010/main">
                                <mc:Choice Requires="a14">
                                  <xdr:sp macro="" textlink="">
                                    <xdr:nvSpPr>
                                      <xdr:cNvPr id="941" name="CuadroTexto 940"/>
                                      <xdr:cNvSpPr txBox="1"/>
                                    </xdr:nvSpPr>
                                    <xdr:spPr>
                                      <a:xfrm rot="16200000">
                                        <a:off x="1013457" y="3320423"/>
                                        <a:ext cx="925841" cy="190500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14:m>
                                          <m:oMathPara xmlns:m="http://schemas.openxmlformats.org/officeDocument/2006/math">
                                            <m:oMathParaPr>
                                              <m:jc m:val="centerGroup"/>
                                            </m:oMathParaPr>
                                            <m:oMath xmlns:m="http://schemas.openxmlformats.org/officeDocument/2006/math">
                                              <m:r>
                                                <a:rPr lang="es-PE" sz="1100" b="1" i="1">
                                                  <a:solidFill>
                                                    <a:srgbClr val="002060"/>
                                                  </a:solidFill>
                                                  <a:latin typeface="Cambria Math" panose="02040503050406030204" pitchFamily="18" charset="0"/>
                                                </a:rPr>
                                                <m:t>𝑽𝑷</m:t>
                                              </m:r>
                                            </m:oMath>
                                          </m:oMathPara>
                                        </a14:m>
                                        <a:endParaRPr lang="es-PE" sz="1100" b="1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Choice>
                                <mc:Fallback xmlns="">
                                  <xdr:sp macro="" textlink="">
                                    <xdr:nvSpPr>
                                      <xdr:cNvPr id="941" name="CuadroTexto 940"/>
                                      <xdr:cNvSpPr txBox="1"/>
                                    </xdr:nvSpPr>
                                    <xdr:spPr>
                                      <a:xfrm rot="16200000">
                                        <a:off x="1013457" y="3320423"/>
                                        <a:ext cx="925841" cy="190500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:r>
                                          <a:rPr lang="es-PE" sz="1100" b="1" i="0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a:t>𝑽𝑷</a:t>
                                        </a:r>
                                        <a:endParaRPr lang="es-PE" sz="1100" b="1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Fallback>
                              </mc:AlternateContent>
                            </xdr:grpSp>
                            <xdr:grpSp>
                              <xdr:nvGrpSpPr>
                                <xdr:cNvPr id="936" name="Grupo 935"/>
                                <xdr:cNvGrpSpPr/>
                              </xdr:nvGrpSpPr>
                              <xdr:grpSpPr>
                                <a:xfrm>
                                  <a:off x="1562100" y="2429229"/>
                                  <a:ext cx="1405376" cy="180951"/>
                                  <a:chOff x="1600200" y="3496029"/>
                                  <a:chExt cx="1405376" cy="180951"/>
                                </a:xfrm>
                              </xdr:grpSpPr>
                              <xdr:sp macro="" textlink="">
                                <xdr:nvSpPr>
                                  <xdr:cNvPr id="937" name="Rectángulo 936"/>
                                  <xdr:cNvSpPr/>
                                </xdr:nvSpPr>
                                <xdr:spPr>
                                  <a:xfrm>
                                    <a:off x="1600200" y="3496029"/>
                                    <a:ext cx="1405376" cy="180897"/>
                                  </a:xfrm>
                                  <a:prstGeom prst="rect">
                                    <a:avLst/>
                                  </a:prstGeom>
                                  <a:solidFill>
                                    <a:schemeClr val="bg2">
                                      <a:lumMod val="90000"/>
                                    </a:schemeClr>
                                  </a:solidFill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marL="0" indent="0" algn="l"/>
                                    <a:endParaRPr lang="es-PE" sz="11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endParaRPr>
                                  </a:p>
                                </xdr:txBody>
                              </xdr:sp>
                              <mc:AlternateContent xmlns:mc="http://schemas.openxmlformats.org/markup-compatibility/2006" xmlns:a14="http://schemas.microsoft.com/office/drawing/2010/main">
                                <mc:Choice Requires="a14">
                                  <xdr:sp macro="" textlink="">
                                    <xdr:nvSpPr>
                                      <xdr:cNvPr id="938" name="CuadroTexto 937"/>
                                      <xdr:cNvSpPr txBox="1"/>
                                    </xdr:nvSpPr>
                                    <xdr:spPr>
                                      <a:xfrm>
                                        <a:off x="1955834" y="3505552"/>
                                        <a:ext cx="682423" cy="171428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14:m>
                                          <m:oMathPara xmlns:m="http://schemas.openxmlformats.org/officeDocument/2006/math">
                                            <m:oMathParaPr>
                                              <m:jc m:val="centerGroup"/>
                                            </m:oMathParaPr>
                                            <m:oMath xmlns:m="http://schemas.openxmlformats.org/officeDocument/2006/math">
                                              <m:r>
                                                <a:rPr lang="es-PE" sz="1100" b="0" i="1">
                                                  <a:solidFill>
                                                    <a:srgbClr val="002060"/>
                                                  </a:solidFill>
                                                  <a:latin typeface="Cambria Math" panose="02040503050406030204" pitchFamily="18" charset="0"/>
                                                </a:rPr>
                                                <m:t>𝑉𝑆</m:t>
                                              </m:r>
                                            </m:oMath>
                                          </m:oMathPara>
                                        </a14:m>
                                        <a:endParaRPr lang="es-PE" sz="1100" b="0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Choice>
                                <mc:Fallback xmlns="">
                                  <xdr:sp macro="" textlink="">
                                    <xdr:nvSpPr>
                                      <xdr:cNvPr id="938" name="CuadroTexto 937"/>
                                      <xdr:cNvSpPr txBox="1"/>
                                    </xdr:nvSpPr>
                                    <xdr:spPr>
                                      <a:xfrm>
                                        <a:off x="1955834" y="3505552"/>
                                        <a:ext cx="682423" cy="171428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:r>
                                          <a:rPr lang="es-PE" sz="1100" b="0" i="0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a:t>𝑉𝑆</a:t>
                                        </a:r>
                                        <a:endParaRPr lang="es-PE" sz="1100" b="0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Fallback>
                              </mc:AlternateContent>
                            </xdr:grpSp>
                          </xdr:grpSp>
                          <xdr:grpSp>
                            <xdr:nvGrpSpPr>
                              <xdr:cNvPr id="927" name="Grupo 926"/>
                              <xdr:cNvGrpSpPr/>
                            </xdr:nvGrpSpPr>
                            <xdr:grpSpPr>
                              <a:xfrm>
                                <a:off x="2981325" y="2429229"/>
                                <a:ext cx="1595876" cy="1647471"/>
                                <a:chOff x="1371600" y="2429229"/>
                                <a:chExt cx="1595876" cy="1647471"/>
                              </a:xfrm>
                            </xdr:grpSpPr>
                            <xdr:grpSp>
                              <xdr:nvGrpSpPr>
                                <xdr:cNvPr id="928" name="Grupo 927"/>
                                <xdr:cNvGrpSpPr/>
                              </xdr:nvGrpSpPr>
                              <xdr:grpSpPr>
                                <a:xfrm>
                                  <a:off x="1371600" y="2429229"/>
                                  <a:ext cx="200028" cy="1647471"/>
                                  <a:chOff x="1371600" y="2429229"/>
                                  <a:chExt cx="200028" cy="1647471"/>
                                </a:xfrm>
                              </xdr:grpSpPr>
                              <xdr:sp macro="" textlink="">
                                <xdr:nvSpPr>
                                  <xdr:cNvPr id="932" name="Rectángulo 931"/>
                                  <xdr:cNvSpPr/>
                                </xdr:nvSpPr>
                                <xdr:spPr>
                                  <a:xfrm>
                                    <a:off x="1371600" y="2429229"/>
                                    <a:ext cx="180975" cy="266664"/>
                                  </a:xfrm>
                                  <a:prstGeom prst="rect">
                                    <a:avLst/>
                                  </a:prstGeom>
                                  <a:gradFill flip="none" rotWithShape="1">
                                    <a:gsLst>
                                      <a:gs pos="0">
                                        <a:schemeClr val="accent3">
                                          <a:shade val="30000"/>
                                          <a:satMod val="115000"/>
                                        </a:schemeClr>
                                      </a:gs>
                                      <a:gs pos="50000">
                                        <a:schemeClr val="accent3">
                                          <a:shade val="67500"/>
                                          <a:satMod val="115000"/>
                                        </a:schemeClr>
                                      </a:gs>
                                      <a:gs pos="100000">
                                        <a:schemeClr val="accent3">
                                          <a:shade val="100000"/>
                                          <a:satMod val="115000"/>
                                        </a:schemeClr>
                                      </a:gs>
                                    </a:gsLst>
                                    <a:path path="circle">
                                      <a:fillToRect l="50000" t="50000" r="50000" b="50000"/>
                                    </a:path>
                                    <a:tileRect/>
                                  </a:gradFill>
                                  <a:ln>
                                    <a:solidFill>
                                      <a:schemeClr val="accent3">
                                        <a:lumMod val="75000"/>
                                      </a:schemeClr>
                                    </a:solidFill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marL="0" indent="0" algn="l"/>
                                    <a:endParaRPr lang="es-PE" sz="11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endParaRPr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933" name="Rectángulo 932"/>
                                  <xdr:cNvSpPr/>
                                </xdr:nvSpPr>
                                <xdr:spPr>
                                  <a:xfrm>
                                    <a:off x="1371602" y="2695575"/>
                                    <a:ext cx="180974" cy="1381125"/>
                                  </a:xfrm>
                                  <a:prstGeom prst="rect">
                                    <a:avLst/>
                                  </a:prstGeom>
                                  <a:solidFill>
                                    <a:schemeClr val="bg2">
                                      <a:lumMod val="90000"/>
                                    </a:schemeClr>
                                  </a:solidFill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marL="0" indent="0" algn="l"/>
                                    <a:endParaRPr lang="es-PE" sz="11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endParaRPr>
                                  </a:p>
                                </xdr:txBody>
                              </xdr:sp>
                              <mc:AlternateContent xmlns:mc="http://schemas.openxmlformats.org/markup-compatibility/2006" xmlns:a14="http://schemas.microsoft.com/office/drawing/2010/main">
                                <mc:Choice Requires="a14">
                                  <xdr:sp macro="" textlink="">
                                    <xdr:nvSpPr>
                                      <xdr:cNvPr id="934" name="CuadroTexto 933"/>
                                      <xdr:cNvSpPr txBox="1"/>
                                    </xdr:nvSpPr>
                                    <xdr:spPr>
                                      <a:xfrm rot="16200000">
                                        <a:off x="1013457" y="3320423"/>
                                        <a:ext cx="925841" cy="190500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14:m>
                                          <m:oMathPara xmlns:m="http://schemas.openxmlformats.org/officeDocument/2006/math">
                                            <m:oMathParaPr>
                                              <m:jc m:val="centerGroup"/>
                                            </m:oMathParaPr>
                                            <m:oMath xmlns:m="http://schemas.openxmlformats.org/officeDocument/2006/math">
                                              <m:r>
                                                <a:rPr lang="es-PE" sz="1100" b="1" i="1">
                                                  <a:solidFill>
                                                    <a:srgbClr val="002060"/>
                                                  </a:solidFill>
                                                  <a:latin typeface="Cambria Math" panose="02040503050406030204" pitchFamily="18" charset="0"/>
                                                </a:rPr>
                                                <m:t>𝑽𝑷</m:t>
                                              </m:r>
                                            </m:oMath>
                                          </m:oMathPara>
                                        </a14:m>
                                        <a:endParaRPr lang="es-PE" sz="1100" b="1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Choice>
                                <mc:Fallback xmlns="">
                                  <xdr:sp macro="" textlink="">
                                    <xdr:nvSpPr>
                                      <xdr:cNvPr id="934" name="CuadroTexto 933"/>
                                      <xdr:cNvSpPr txBox="1"/>
                                    </xdr:nvSpPr>
                                    <xdr:spPr>
                                      <a:xfrm rot="16200000">
                                        <a:off x="1013457" y="3320423"/>
                                        <a:ext cx="925841" cy="190500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:r>
                                          <a:rPr lang="es-PE" sz="1100" b="1" i="0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a:t>𝑽𝑷</a:t>
                                        </a:r>
                                        <a:endParaRPr lang="es-PE" sz="1100" b="1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Fallback>
                              </mc:AlternateContent>
                            </xdr:grpSp>
                            <xdr:grpSp>
                              <xdr:nvGrpSpPr>
                                <xdr:cNvPr id="929" name="Grupo 928"/>
                                <xdr:cNvGrpSpPr/>
                              </xdr:nvGrpSpPr>
                              <xdr:grpSpPr>
                                <a:xfrm>
                                  <a:off x="1562100" y="2429229"/>
                                  <a:ext cx="1405376" cy="180951"/>
                                  <a:chOff x="1600200" y="3496029"/>
                                  <a:chExt cx="1405376" cy="180951"/>
                                </a:xfrm>
                              </xdr:grpSpPr>
                              <xdr:sp macro="" textlink="">
                                <xdr:nvSpPr>
                                  <xdr:cNvPr id="930" name="Rectángulo 929"/>
                                  <xdr:cNvSpPr/>
                                </xdr:nvSpPr>
                                <xdr:spPr>
                                  <a:xfrm>
                                    <a:off x="1600200" y="3496029"/>
                                    <a:ext cx="1405376" cy="180897"/>
                                  </a:xfrm>
                                  <a:prstGeom prst="rect">
                                    <a:avLst/>
                                  </a:prstGeom>
                                  <a:solidFill>
                                    <a:schemeClr val="bg2">
                                      <a:lumMod val="90000"/>
                                    </a:schemeClr>
                                  </a:solidFill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vertOverflow="clip" horzOverflow="clip" rtlCol="0" anchor="t"/>
                                  <a:lstStyle/>
                                  <a:p>
                                    <a:pPr marL="0" indent="0" algn="l"/>
                                    <a:endParaRPr lang="es-PE" sz="11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endParaRPr>
                                  </a:p>
                                </xdr:txBody>
                              </xdr:sp>
                              <mc:AlternateContent xmlns:mc="http://schemas.openxmlformats.org/markup-compatibility/2006" xmlns:a14="http://schemas.microsoft.com/office/drawing/2010/main">
                                <mc:Choice Requires="a14">
                                  <xdr:sp macro="" textlink="">
                                    <xdr:nvSpPr>
                                      <xdr:cNvPr id="931" name="CuadroTexto 930"/>
                                      <xdr:cNvSpPr txBox="1"/>
                                    </xdr:nvSpPr>
                                    <xdr:spPr>
                                      <a:xfrm>
                                        <a:off x="1955834" y="3505552"/>
                                        <a:ext cx="682423" cy="171428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14:m>
                                          <m:oMathPara xmlns:m="http://schemas.openxmlformats.org/officeDocument/2006/math">
                                            <m:oMathParaPr>
                                              <m:jc m:val="centerGroup"/>
                                            </m:oMathParaPr>
                                            <m:oMath xmlns:m="http://schemas.openxmlformats.org/officeDocument/2006/math">
                                              <m:r>
                                                <a:rPr lang="es-PE" sz="1100" b="0" i="1">
                                                  <a:solidFill>
                                                    <a:srgbClr val="002060"/>
                                                  </a:solidFill>
                                                  <a:latin typeface="Cambria Math" panose="02040503050406030204" pitchFamily="18" charset="0"/>
                                                </a:rPr>
                                                <m:t>𝑉𝑆</m:t>
                                              </m:r>
                                            </m:oMath>
                                          </m:oMathPara>
                                        </a14:m>
                                        <a:endParaRPr lang="es-PE" sz="1100" b="0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Choice>
                                <mc:Fallback xmlns="">
                                  <xdr:sp macro="" textlink="">
                                    <xdr:nvSpPr>
                                      <xdr:cNvPr id="931" name="CuadroTexto 930"/>
                                      <xdr:cNvSpPr txBox="1"/>
                                    </xdr:nvSpPr>
                                    <xdr:spPr>
                                      <a:xfrm>
                                        <a:off x="1955834" y="3505552"/>
                                        <a:ext cx="682423" cy="171428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  <xdr:txBody>
                                      <a:bodyPr vertOverflow="clip" horzOverflow="clip" wrap="none" lIns="0" tIns="0" rIns="0" bIns="0" rtlCol="0" anchor="t">
                                        <a:noAutofit/>
                                      </a:bodyPr>
                                      <a:lstStyle/>
                                      <a:p>
                                        <a:pPr/>
                                        <a:r>
                                          <a:rPr lang="es-PE" sz="1100" b="0" i="0">
                                            <a:solidFill>
                                              <a:srgbClr val="00206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a:t>𝑉𝑆</a:t>
                                        </a:r>
                                        <a:endParaRPr lang="es-PE" sz="1100" b="0">
                                          <a:solidFill>
                                            <a:srgbClr val="002060"/>
                                          </a:solidFill>
                                        </a:endParaRPr>
                                      </a:p>
                                    </xdr:txBody>
                                  </xdr:sp>
                                </mc:Fallback>
                              </mc:AlternateContent>
                            </xdr:grpSp>
                          </xdr:grpSp>
                        </xdr:grpSp>
                        <xdr:grpSp>
                          <xdr:nvGrpSpPr>
                            <xdr:cNvPr id="905" name="Grupo 904"/>
                            <xdr:cNvGrpSpPr/>
                          </xdr:nvGrpSpPr>
                          <xdr:grpSpPr>
                            <a:xfrm>
                              <a:off x="4581525" y="2429229"/>
                              <a:ext cx="200028" cy="1647471"/>
                              <a:chOff x="1371600" y="2429229"/>
                              <a:chExt cx="200028" cy="1647471"/>
                            </a:xfrm>
                          </xdr:grpSpPr>
                          <xdr:sp macro="" textlink="">
                            <xdr:nvSpPr>
                              <xdr:cNvPr id="920" name="Rectángulo 919"/>
                              <xdr:cNvSpPr/>
                            </xdr:nvSpPr>
                            <xdr:spPr>
                              <a:xfrm>
                                <a:off x="1371600" y="2429229"/>
                                <a:ext cx="180975" cy="266664"/>
                              </a:xfrm>
                              <a:prstGeom prst="rect">
                                <a:avLst/>
                              </a:prstGeom>
                              <a:gradFill flip="none" rotWithShape="1">
                                <a:gsLst>
                                  <a:gs pos="0">
                                    <a:schemeClr val="accent3">
                                      <a:shade val="30000"/>
                                      <a:satMod val="115000"/>
                                    </a:schemeClr>
                                  </a:gs>
                                  <a:gs pos="50000">
                                    <a:schemeClr val="accent3">
                                      <a:shade val="67500"/>
                                      <a:satMod val="115000"/>
                                    </a:schemeClr>
                                  </a:gs>
                                  <a:gs pos="100000">
                                    <a:schemeClr val="accent3">
                                      <a:shade val="100000"/>
                                      <a:satMod val="115000"/>
                                    </a:schemeClr>
                                  </a:gs>
                                </a:gsLst>
                                <a:path path="circle">
                                  <a:fillToRect l="50000" t="50000" r="50000" b="50000"/>
                                </a:path>
                                <a:tileRect/>
                              </a:gradFill>
                              <a:ln>
                                <a:solidFill>
                                  <a:schemeClr val="accent3">
                                    <a:lumMod val="75000"/>
                                  </a:schemeClr>
                                </a:solidFill>
                              </a:ln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vertOverflow="clip" horzOverflow="clip" rtlCol="0" anchor="t"/>
                              <a:lstStyle/>
                              <a:p>
                                <a:pPr marL="0" indent="0" algn="l"/>
                                <a:endParaRPr lang="es-PE" sz="11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endParaRPr>
                              </a:p>
                            </xdr:txBody>
                          </xdr:sp>
                          <xdr:sp macro="" textlink="">
                            <xdr:nvSpPr>
                              <xdr:cNvPr id="921" name="Rectángulo 920"/>
                              <xdr:cNvSpPr/>
                            </xdr:nvSpPr>
                            <xdr:spPr>
                              <a:xfrm>
                                <a:off x="1371602" y="2695575"/>
                                <a:ext cx="180974" cy="1381125"/>
                              </a:xfrm>
                              <a:prstGeom prst="rect">
                                <a:avLst/>
                              </a:prstGeom>
                              <a:solidFill>
                                <a:schemeClr val="bg2">
                                  <a:lumMod val="90000"/>
                                </a:schemeClr>
                              </a:solidFill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vertOverflow="clip" horzOverflow="clip" rtlCol="0" anchor="t"/>
                              <a:lstStyle/>
                              <a:p>
                                <a:pPr marL="0" indent="0" algn="l"/>
                                <a:endParaRPr lang="es-PE" sz="11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endParaRPr>
                              </a:p>
                            </xdr:txBody>
                          </xdr:sp>
                          <mc:AlternateContent xmlns:mc="http://schemas.openxmlformats.org/markup-compatibility/2006" xmlns:a14="http://schemas.microsoft.com/office/drawing/2010/main">
                            <mc:Choice Requires="a14">
                              <xdr:sp macro="" textlink="">
                                <xdr:nvSpPr>
                                  <xdr:cNvPr id="922" name="CuadroTexto 921"/>
                                  <xdr:cNvSpPr txBox="1"/>
                                </xdr:nvSpPr>
                                <xdr:spPr>
                                  <a:xfrm rot="16200000">
                                    <a:off x="1013457" y="3320423"/>
                                    <a:ext cx="925841" cy="190500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14:m>
                                      <m:oMathPara xmlns:m="http://schemas.openxmlformats.org/officeDocument/2006/math">
                                        <m:oMathParaPr>
                                          <m:jc m:val="centerGroup"/>
                                        </m:oMathParaPr>
                                        <m:oMath xmlns:m="http://schemas.openxmlformats.org/officeDocument/2006/math">
                                          <m:r>
                                            <a:rPr lang="es-PE" sz="1100" b="1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𝑽𝑷</m:t>
                                          </m:r>
                                        </m:oMath>
                                      </m:oMathPara>
                                    </a14:m>
                                    <a:endParaRPr lang="es-PE" sz="1100" b="1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Choice>
                            <mc:Fallback xmlns="">
                              <xdr:sp macro="" textlink="">
                                <xdr:nvSpPr>
                                  <xdr:cNvPr id="922" name="CuadroTexto 921"/>
                                  <xdr:cNvSpPr txBox="1"/>
                                </xdr:nvSpPr>
                                <xdr:spPr>
                                  <a:xfrm rot="16200000">
                                    <a:off x="1013457" y="3320423"/>
                                    <a:ext cx="925841" cy="190500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:r>
                                      <a:rPr lang="es-PE" sz="1100" b="1" i="0">
                                        <a:solidFill>
                                          <a:srgbClr val="00206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a:t>𝑽𝑷</a:t>
                                    </a:r>
                                    <a:endParaRPr lang="es-PE" sz="1100" b="1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Fallback>
                          </mc:AlternateContent>
                        </xdr:grpSp>
                        <xdr:grpSp>
                          <xdr:nvGrpSpPr>
                            <xdr:cNvPr id="906" name="Grupo 905"/>
                            <xdr:cNvGrpSpPr/>
                          </xdr:nvGrpSpPr>
                          <xdr:grpSpPr>
                            <a:xfrm>
                              <a:off x="1562100" y="4134204"/>
                              <a:ext cx="1405376" cy="180951"/>
                              <a:chOff x="1371600" y="2429229"/>
                              <a:chExt cx="1405376" cy="180951"/>
                            </a:xfrm>
                          </xdr:grpSpPr>
                          <xdr:sp macro="" textlink="">
                            <xdr:nvSpPr>
                              <xdr:cNvPr id="918" name="Rectángulo 917"/>
                              <xdr:cNvSpPr/>
                            </xdr:nvSpPr>
                            <xdr:spPr>
                              <a:xfrm>
                                <a:off x="1371600" y="2429229"/>
                                <a:ext cx="1405376" cy="180897"/>
                              </a:xfrm>
                              <a:prstGeom prst="rect">
                                <a:avLst/>
                              </a:prstGeom>
                              <a:solidFill>
                                <a:schemeClr val="bg2">
                                  <a:lumMod val="90000"/>
                                </a:schemeClr>
                              </a:solidFill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vertOverflow="clip" horzOverflow="clip" rtlCol="0" anchor="t"/>
                              <a:lstStyle/>
                              <a:p>
                                <a:pPr marL="0" indent="0" algn="l"/>
                                <a:endParaRPr lang="es-PE" sz="11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endParaRPr>
                              </a:p>
                            </xdr:txBody>
                          </xdr:sp>
                          <mc:AlternateContent xmlns:mc="http://schemas.openxmlformats.org/markup-compatibility/2006" xmlns:a14="http://schemas.microsoft.com/office/drawing/2010/main">
                            <mc:Choice Requires="a14">
                              <xdr:sp macro="" textlink="">
                                <xdr:nvSpPr>
                                  <xdr:cNvPr id="919" name="CuadroTexto 918"/>
                                  <xdr:cNvSpPr txBox="1"/>
                                </xdr:nvSpPr>
                                <xdr:spPr>
                                  <a:xfrm>
                                    <a:off x="1727234" y="2438752"/>
                                    <a:ext cx="682423" cy="171428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14:m>
                                      <m:oMathPara xmlns:m="http://schemas.openxmlformats.org/officeDocument/2006/math">
                                        <m:oMathParaPr>
                                          <m:jc m:val="centerGroup"/>
                                        </m:oMathParaPr>
                                        <m:oMath xmlns:m="http://schemas.openxmlformats.org/officeDocument/2006/math">
                                          <m:r>
                                            <a:rPr lang="es-PE" sz="1100" b="0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𝑉𝑆</m:t>
                                          </m:r>
                                        </m:oMath>
                                      </m:oMathPara>
                                    </a14:m>
                                    <a:endParaRPr lang="es-PE" sz="1100" b="0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Choice>
                            <mc:Fallback xmlns="">
                              <xdr:sp macro="" textlink="">
                                <xdr:nvSpPr>
                                  <xdr:cNvPr id="919" name="CuadroTexto 918"/>
                                  <xdr:cNvSpPr txBox="1"/>
                                </xdr:nvSpPr>
                                <xdr:spPr>
                                  <a:xfrm>
                                    <a:off x="1727234" y="2438752"/>
                                    <a:ext cx="682423" cy="171428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:r>
                                      <a:rPr lang="es-PE" sz="1100" b="0" i="0">
                                        <a:solidFill>
                                          <a:srgbClr val="00206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a:t>𝑉𝑆</a:t>
                                    </a:r>
                                    <a:endParaRPr lang="es-PE" sz="1100" b="0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Fallback>
                          </mc:AlternateContent>
                        </xdr:grpSp>
                        <xdr:grpSp>
                          <xdr:nvGrpSpPr>
                            <xdr:cNvPr id="907" name="Grupo 906"/>
                            <xdr:cNvGrpSpPr/>
                          </xdr:nvGrpSpPr>
                          <xdr:grpSpPr>
                            <a:xfrm>
                              <a:off x="3162300" y="4134204"/>
                              <a:ext cx="1405376" cy="180951"/>
                              <a:chOff x="1371600" y="2429229"/>
                              <a:chExt cx="1405376" cy="180951"/>
                            </a:xfrm>
                          </xdr:grpSpPr>
                          <xdr:sp macro="" textlink="">
                            <xdr:nvSpPr>
                              <xdr:cNvPr id="916" name="Rectángulo 915"/>
                              <xdr:cNvSpPr/>
                            </xdr:nvSpPr>
                            <xdr:spPr>
                              <a:xfrm>
                                <a:off x="1371600" y="2429229"/>
                                <a:ext cx="1405376" cy="180897"/>
                              </a:xfrm>
                              <a:prstGeom prst="rect">
                                <a:avLst/>
                              </a:prstGeom>
                              <a:solidFill>
                                <a:schemeClr val="bg2">
                                  <a:lumMod val="90000"/>
                                </a:schemeClr>
                              </a:solidFill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vertOverflow="clip" horzOverflow="clip" rtlCol="0" anchor="t"/>
                              <a:lstStyle/>
                              <a:p>
                                <a:pPr marL="0" indent="0" algn="l"/>
                                <a:endParaRPr lang="es-PE" sz="11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endParaRPr>
                              </a:p>
                            </xdr:txBody>
                          </xdr:sp>
                          <mc:AlternateContent xmlns:mc="http://schemas.openxmlformats.org/markup-compatibility/2006" xmlns:a14="http://schemas.microsoft.com/office/drawing/2010/main">
                            <mc:Choice Requires="a14">
                              <xdr:sp macro="" textlink="">
                                <xdr:nvSpPr>
                                  <xdr:cNvPr id="917" name="CuadroTexto 916"/>
                                  <xdr:cNvSpPr txBox="1"/>
                                </xdr:nvSpPr>
                                <xdr:spPr>
                                  <a:xfrm>
                                    <a:off x="1727234" y="2438752"/>
                                    <a:ext cx="682423" cy="171428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14:m>
                                      <m:oMathPara xmlns:m="http://schemas.openxmlformats.org/officeDocument/2006/math">
                                        <m:oMathParaPr>
                                          <m:jc m:val="centerGroup"/>
                                        </m:oMathParaPr>
                                        <m:oMath xmlns:m="http://schemas.openxmlformats.org/officeDocument/2006/math">
                                          <m:r>
                                            <a:rPr lang="es-PE" sz="1100" b="0" i="1">
                                              <a:solidFill>
                                                <a:srgbClr val="002060"/>
                                              </a:solidFill>
                                              <a:latin typeface="Cambria Math" panose="02040503050406030204" pitchFamily="18" charset="0"/>
                                            </a:rPr>
                                            <m:t>𝑉𝑆</m:t>
                                          </m:r>
                                        </m:oMath>
                                      </m:oMathPara>
                                    </a14:m>
                                    <a:endParaRPr lang="es-PE" sz="1100" b="0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Choice>
                            <mc:Fallback xmlns="">
                              <xdr:sp macro="" textlink="">
                                <xdr:nvSpPr>
                                  <xdr:cNvPr id="917" name="CuadroTexto 916"/>
                                  <xdr:cNvSpPr txBox="1"/>
                                </xdr:nvSpPr>
                                <xdr:spPr>
                                  <a:xfrm>
                                    <a:off x="1727234" y="2438752"/>
                                    <a:ext cx="682423" cy="171428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  <xdr:txBody>
                                  <a:bodyPr vertOverflow="clip" horzOverflow="clip" wrap="none" lIns="0" tIns="0" rIns="0" bIns="0" rtlCol="0" anchor="t">
                                    <a:noAutofit/>
                                  </a:bodyPr>
                                  <a:lstStyle/>
                                  <a:p>
                                    <a:pPr/>
                                    <a:r>
                                      <a:rPr lang="es-PE" sz="1100" b="0" i="0">
                                        <a:solidFill>
                                          <a:srgbClr val="00206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a:t>𝑉𝑆</a:t>
                                    </a:r>
                                    <a:endParaRPr lang="es-PE" sz="1100" b="0">
                                      <a:solidFill>
                                        <a:srgbClr val="002060"/>
                                      </a:solidFill>
                                    </a:endParaRPr>
                                  </a:p>
                                </xdr:txBody>
                              </xdr:sp>
                            </mc:Fallback>
                          </mc:AlternateContent>
                        </xdr:grpSp>
                      </xdr:grpSp>
                    </xdr:grpSp>
                    <xdr:cxnSp macro="">
                      <xdr:nvCxnSpPr>
                        <xdr:cNvPr id="900" name="Conector recto 899"/>
                        <xdr:cNvCxnSpPr/>
                      </xdr:nvCxnSpPr>
                      <xdr:spPr>
                        <a:xfrm flipV="1">
                          <a:off x="1427811" y="5565974"/>
                          <a:ext cx="3279490" cy="6729"/>
                        </a:xfrm>
                        <a:prstGeom prst="line">
                          <a:avLst/>
                        </a:prstGeom>
                        <a:ln w="12700">
                          <a:solidFill>
                            <a:srgbClr val="FF0000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cxnSp macro="">
                    <xdr:nvCxnSpPr>
                      <xdr:cNvPr id="882" name="Conector recto 881"/>
                      <xdr:cNvCxnSpPr/>
                    </xdr:nvCxnSpPr>
                    <xdr:spPr>
                      <a:xfrm flipH="1">
                        <a:off x="4703989" y="3284811"/>
                        <a:ext cx="2267" cy="173033"/>
                      </a:xfrm>
                      <a:prstGeom prst="line">
                        <a:avLst/>
                      </a:prstGeom>
                      <a:ln w="12700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995" name="Conector recto 994"/>
                    <xdr:cNvCxnSpPr/>
                  </xdr:nvCxnSpPr>
                  <xdr:spPr>
                    <a:xfrm flipH="1">
                      <a:off x="4925898" y="28870275"/>
                      <a:ext cx="2267" cy="171971"/>
                    </a:xfrm>
                    <a:prstGeom prst="line">
                      <a:avLst/>
                    </a:prstGeom>
                    <a:ln w="12700"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996" name="Conector recto 995"/>
                  <xdr:cNvCxnSpPr/>
                </xdr:nvCxnSpPr>
                <xdr:spPr>
                  <a:xfrm>
                    <a:off x="1930400" y="28867100"/>
                    <a:ext cx="514350" cy="0"/>
                  </a:xfrm>
                  <a:prstGeom prst="line">
                    <a:avLst/>
                  </a:prstGeom>
                  <a:ln w="12700">
                    <a:solidFill>
                      <a:srgbClr val="FF0000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997" name="Conector recto 996"/>
                  <xdr:cNvCxnSpPr/>
                </xdr:nvCxnSpPr>
                <xdr:spPr>
                  <a:xfrm>
                    <a:off x="4432300" y="28867100"/>
                    <a:ext cx="501650" cy="0"/>
                  </a:xfrm>
                  <a:prstGeom prst="line">
                    <a:avLst/>
                  </a:prstGeom>
                  <a:ln w="12700">
                    <a:solidFill>
                      <a:srgbClr val="FF0000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998" name="Conector recto 997"/>
                  <xdr:cNvCxnSpPr/>
                </xdr:nvCxnSpPr>
                <xdr:spPr>
                  <a:xfrm>
                    <a:off x="2889250" y="28860750"/>
                    <a:ext cx="1092200" cy="0"/>
                  </a:xfrm>
                  <a:prstGeom prst="line">
                    <a:avLst/>
                  </a:prstGeom>
                  <a:ln w="12700">
                    <a:solidFill>
                      <a:srgbClr val="FF0000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999" name="Conector recto 998"/>
                <xdr:cNvCxnSpPr/>
              </xdr:nvCxnSpPr>
              <xdr:spPr>
                <a:xfrm>
                  <a:off x="1974850" y="29286200"/>
                  <a:ext cx="711200" cy="0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00" name="Conector recto 999"/>
                <xdr:cNvCxnSpPr/>
              </xdr:nvCxnSpPr>
              <xdr:spPr>
                <a:xfrm>
                  <a:off x="3492500" y="29279850"/>
                  <a:ext cx="711200" cy="0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01" name="Conector recto 1000"/>
                <xdr:cNvCxnSpPr/>
              </xdr:nvCxnSpPr>
              <xdr:spPr>
                <a:xfrm flipH="1">
                  <a:off x="1528648" y="29521150"/>
                  <a:ext cx="2267" cy="171971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02" name="Conector recto 1001"/>
                <xdr:cNvCxnSpPr/>
              </xdr:nvCxnSpPr>
              <xdr:spPr>
                <a:xfrm flipH="1">
                  <a:off x="4646498" y="29527500"/>
                  <a:ext cx="2267" cy="171971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92" name="Grupo 91"/>
              <xdr:cNvGrpSpPr/>
            </xdr:nvGrpSpPr>
            <xdr:grpSpPr>
              <a:xfrm>
                <a:off x="1582623" y="27241500"/>
                <a:ext cx="3006725" cy="425450"/>
                <a:chOff x="1525473" y="27063700"/>
                <a:chExt cx="3006725" cy="425450"/>
              </a:xfrm>
            </xdr:grpSpPr>
            <xdr:cxnSp macro="">
              <xdr:nvCxnSpPr>
                <xdr:cNvPr id="1003" name="Conector recto 1002"/>
                <xdr:cNvCxnSpPr/>
              </xdr:nvCxnSpPr>
              <xdr:spPr>
                <a:xfrm flipH="1">
                  <a:off x="1525473" y="27069529"/>
                  <a:ext cx="2267" cy="171971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04" name="Conector recto 1003"/>
                <xdr:cNvCxnSpPr/>
              </xdr:nvCxnSpPr>
              <xdr:spPr>
                <a:xfrm flipH="1">
                  <a:off x="4524146" y="27073225"/>
                  <a:ext cx="2267" cy="171971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05" name="Conector recto 1004"/>
                <xdr:cNvCxnSpPr/>
              </xdr:nvCxnSpPr>
              <xdr:spPr>
                <a:xfrm>
                  <a:off x="1528648" y="27070050"/>
                  <a:ext cx="514350" cy="0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06" name="Conector recto 1005"/>
                <xdr:cNvCxnSpPr/>
              </xdr:nvCxnSpPr>
              <xdr:spPr>
                <a:xfrm>
                  <a:off x="4030548" y="27070050"/>
                  <a:ext cx="501650" cy="0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07" name="Conector recto 1006"/>
                <xdr:cNvCxnSpPr/>
              </xdr:nvCxnSpPr>
              <xdr:spPr>
                <a:xfrm>
                  <a:off x="2487498" y="27063700"/>
                  <a:ext cx="1092200" cy="0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08" name="Conector recto 1007"/>
                <xdr:cNvCxnSpPr/>
              </xdr:nvCxnSpPr>
              <xdr:spPr>
                <a:xfrm>
                  <a:off x="1915998" y="27489150"/>
                  <a:ext cx="711200" cy="0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09" name="Conector recto 1008"/>
                <xdr:cNvCxnSpPr/>
              </xdr:nvCxnSpPr>
              <xdr:spPr>
                <a:xfrm>
                  <a:off x="3433648" y="27482800"/>
                  <a:ext cx="711200" cy="0"/>
                </a:xfrm>
                <a:prstGeom prst="line">
                  <a:avLst/>
                </a:prstGeom>
                <a:ln w="12700">
                  <a:solidFill>
                    <a:srgbClr val="FF0000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</xdr:grp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070" name="CuadroTexto 1069"/>
                <xdr:cNvSpPr txBox="1"/>
              </xdr:nvSpPr>
              <xdr:spPr>
                <a:xfrm>
                  <a:off x="1745798" y="26812874"/>
                  <a:ext cx="159202" cy="333375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  <a:effectLst>
                  <a:glow rad="63500">
                    <a:schemeClr val="accent3">
                      <a:satMod val="175000"/>
                      <a:alpha val="40000"/>
                    </a:schemeClr>
                  </a:glow>
                </a:effectLst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 marL="0" indent="0"/>
                  <a14:m>
                    <m:oMathPara xmlns:m="http://schemas.openxmlformats.org/officeDocument/2006/math">
                      <m:oMathParaPr>
                        <m:jc m:val="center"/>
                      </m:oMathParaPr>
                      <m:oMath xmlns:m="http://schemas.openxmlformats.org/officeDocument/2006/math">
                        <m:f>
                          <m:fPr>
                            <m:ctrlPr>
                              <a:rPr lang="es-PE" sz="10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PE" sz="10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𝑙</m:t>
                            </m:r>
                          </m:num>
                          <m:den>
                            <m:r>
                              <a:rPr lang="es-PE" sz="10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5</m:t>
                            </m:r>
                          </m:den>
                        </m:f>
                      </m:oMath>
                    </m:oMathPara>
                  </a14:m>
                  <a:endParaRPr lang="es-PE" sz="1000" b="0" i="1">
                    <a:solidFill>
                      <a:srgbClr val="FF0000"/>
                    </a:solidFill>
                    <a:latin typeface="Cambria Math" panose="02040503050406030204" pitchFamily="18" charset="0"/>
                    <a:ea typeface="+mn-ea"/>
                    <a:cs typeface="+mn-cs"/>
                  </a:endParaRPr>
                </a:p>
              </xdr:txBody>
            </xdr:sp>
          </mc:Choice>
          <mc:Fallback xmlns="">
            <xdr:sp macro="" textlink="">
              <xdr:nvSpPr>
                <xdr:cNvPr id="1070" name="CuadroTexto 1069"/>
                <xdr:cNvSpPr txBox="1"/>
              </xdr:nvSpPr>
              <xdr:spPr>
                <a:xfrm>
                  <a:off x="1745798" y="26812874"/>
                  <a:ext cx="159202" cy="333375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  <a:effectLst>
                  <a:glow rad="63500">
                    <a:schemeClr val="accent3">
                      <a:satMod val="175000"/>
                      <a:alpha val="40000"/>
                    </a:schemeClr>
                  </a:glow>
                </a:effectLst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 marL="0" indent="0"/>
                  <a:r>
                    <a:rPr lang="es-PE" sz="1000" b="0" i="0">
                      <a:solidFill>
                        <a:srgbClr val="FF0000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a:t>𝑙/5</a:t>
                  </a:r>
                  <a:endParaRPr lang="es-PE" sz="1000" b="0" i="1">
                    <a:solidFill>
                      <a:srgbClr val="FF0000"/>
                    </a:solidFill>
                    <a:latin typeface="Cambria Math" panose="02040503050406030204" pitchFamily="18" charset="0"/>
                    <a:ea typeface="+mn-ea"/>
                    <a:cs typeface="+mn-cs"/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071" name="CuadroTexto 1070"/>
                <xdr:cNvSpPr txBox="1"/>
              </xdr:nvSpPr>
              <xdr:spPr>
                <a:xfrm>
                  <a:off x="2669723" y="26812874"/>
                  <a:ext cx="159202" cy="333375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  <a:effectLst>
                  <a:glow rad="63500">
                    <a:schemeClr val="accent3">
                      <a:satMod val="175000"/>
                      <a:alpha val="40000"/>
                    </a:schemeClr>
                  </a:glow>
                </a:effectLst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 marL="0" indent="0"/>
                  <a14:m>
                    <m:oMathPara xmlns:m="http://schemas.openxmlformats.org/officeDocument/2006/math">
                      <m:oMathParaPr>
                        <m:jc m:val="center"/>
                      </m:oMathParaPr>
                      <m:oMath xmlns:m="http://schemas.openxmlformats.org/officeDocument/2006/math">
                        <m:f>
                          <m:fPr>
                            <m:ctrlPr>
                              <a:rPr lang="es-PE" sz="10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PE" sz="10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𝑙</m:t>
                            </m:r>
                          </m:num>
                          <m:den>
                            <m:r>
                              <a:rPr lang="es-PE" sz="10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den>
                        </m:f>
                      </m:oMath>
                    </m:oMathPara>
                  </a14:m>
                  <a:endParaRPr lang="es-PE" sz="1000" b="0" i="1">
                    <a:solidFill>
                      <a:srgbClr val="FF0000"/>
                    </a:solidFill>
                    <a:latin typeface="Cambria Math" panose="02040503050406030204" pitchFamily="18" charset="0"/>
                    <a:ea typeface="+mn-ea"/>
                    <a:cs typeface="+mn-cs"/>
                  </a:endParaRPr>
                </a:p>
              </xdr:txBody>
            </xdr:sp>
          </mc:Choice>
          <mc:Fallback xmlns="">
            <xdr:sp macro="" textlink="">
              <xdr:nvSpPr>
                <xdr:cNvPr id="1071" name="CuadroTexto 1070"/>
                <xdr:cNvSpPr txBox="1"/>
              </xdr:nvSpPr>
              <xdr:spPr>
                <a:xfrm>
                  <a:off x="2669723" y="26812874"/>
                  <a:ext cx="159202" cy="333375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  <a:effectLst>
                  <a:glow rad="63500">
                    <a:schemeClr val="accent3">
                      <a:satMod val="175000"/>
                      <a:alpha val="40000"/>
                    </a:schemeClr>
                  </a:glow>
                </a:effectLst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 marL="0" indent="0"/>
                  <a:r>
                    <a:rPr lang="es-PE" sz="1000" b="0" i="0">
                      <a:solidFill>
                        <a:srgbClr val="FF0000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a:t>𝑙/4</a:t>
                  </a:r>
                  <a:endParaRPr lang="es-PE" sz="1000" b="0" i="1">
                    <a:solidFill>
                      <a:srgbClr val="FF0000"/>
                    </a:solidFill>
                    <a:latin typeface="Cambria Math" panose="02040503050406030204" pitchFamily="18" charset="0"/>
                    <a:ea typeface="+mn-ea"/>
                    <a:cs typeface="+mn-cs"/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072" name="CuadroTexto 1071"/>
                <xdr:cNvSpPr txBox="1"/>
              </xdr:nvSpPr>
              <xdr:spPr>
                <a:xfrm>
                  <a:off x="3288848" y="26812874"/>
                  <a:ext cx="159202" cy="333375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  <a:effectLst>
                  <a:glow rad="63500">
                    <a:schemeClr val="accent3">
                      <a:satMod val="175000"/>
                      <a:alpha val="40000"/>
                    </a:schemeClr>
                  </a:glow>
                </a:effectLst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 marL="0" indent="0"/>
                  <a14:m>
                    <m:oMathPara xmlns:m="http://schemas.openxmlformats.org/officeDocument/2006/math">
                      <m:oMathParaPr>
                        <m:jc m:val="center"/>
                      </m:oMathParaPr>
                      <m:oMath xmlns:m="http://schemas.openxmlformats.org/officeDocument/2006/math">
                        <m:f>
                          <m:fPr>
                            <m:ctrlPr>
                              <a:rPr lang="es-PE" sz="10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PE" sz="10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𝑙</m:t>
                            </m:r>
                          </m:num>
                          <m:den>
                            <m:r>
                              <a:rPr lang="es-PE" sz="10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den>
                        </m:f>
                      </m:oMath>
                    </m:oMathPara>
                  </a14:m>
                  <a:endParaRPr lang="es-PE" sz="1000" b="0" i="1">
                    <a:solidFill>
                      <a:srgbClr val="FF0000"/>
                    </a:solidFill>
                    <a:latin typeface="Cambria Math" panose="02040503050406030204" pitchFamily="18" charset="0"/>
                    <a:ea typeface="+mn-ea"/>
                    <a:cs typeface="+mn-cs"/>
                  </a:endParaRPr>
                </a:p>
              </xdr:txBody>
            </xdr:sp>
          </mc:Choice>
          <mc:Fallback xmlns="">
            <xdr:sp macro="" textlink="">
              <xdr:nvSpPr>
                <xdr:cNvPr id="1072" name="CuadroTexto 1071"/>
                <xdr:cNvSpPr txBox="1"/>
              </xdr:nvSpPr>
              <xdr:spPr>
                <a:xfrm>
                  <a:off x="3288848" y="26812874"/>
                  <a:ext cx="159202" cy="333375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  <a:effectLst>
                  <a:glow rad="63500">
                    <a:schemeClr val="accent3">
                      <a:satMod val="175000"/>
                      <a:alpha val="40000"/>
                    </a:schemeClr>
                  </a:glow>
                </a:effectLst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 marL="0" indent="0"/>
                  <a:r>
                    <a:rPr lang="es-PE" sz="1000" b="0" i="0">
                      <a:solidFill>
                        <a:srgbClr val="FF0000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a:t>𝑙/4</a:t>
                  </a:r>
                  <a:endParaRPr lang="es-PE" sz="1000" b="0" i="1">
                    <a:solidFill>
                      <a:srgbClr val="FF0000"/>
                    </a:solidFill>
                    <a:latin typeface="Cambria Math" panose="02040503050406030204" pitchFamily="18" charset="0"/>
                    <a:ea typeface="+mn-ea"/>
                    <a:cs typeface="+mn-cs"/>
                  </a:endParaRP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073" name="CuadroTexto 1072"/>
                <xdr:cNvSpPr txBox="1"/>
              </xdr:nvSpPr>
              <xdr:spPr>
                <a:xfrm>
                  <a:off x="4212773" y="26812874"/>
                  <a:ext cx="159202" cy="333375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  <a:effectLst>
                  <a:glow rad="63500">
                    <a:schemeClr val="accent3">
                      <a:satMod val="175000"/>
                      <a:alpha val="40000"/>
                    </a:schemeClr>
                  </a:glow>
                </a:effectLst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 marL="0" indent="0"/>
                  <a14:m>
                    <m:oMathPara xmlns:m="http://schemas.openxmlformats.org/officeDocument/2006/math">
                      <m:oMathParaPr>
                        <m:jc m:val="center"/>
                      </m:oMathParaPr>
                      <m:oMath xmlns:m="http://schemas.openxmlformats.org/officeDocument/2006/math">
                        <m:f>
                          <m:fPr>
                            <m:ctrlPr>
                              <a:rPr lang="es-PE" sz="10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PE" sz="10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𝑙</m:t>
                            </m:r>
                          </m:num>
                          <m:den>
                            <m:r>
                              <a:rPr lang="es-PE" sz="1000" b="0" i="1">
                                <a:solidFill>
                                  <a:srgbClr val="FF0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5</m:t>
                            </m:r>
                          </m:den>
                        </m:f>
                      </m:oMath>
                    </m:oMathPara>
                  </a14:m>
                  <a:endParaRPr lang="es-PE" sz="1000" b="0" i="1">
                    <a:solidFill>
                      <a:srgbClr val="FF0000"/>
                    </a:solidFill>
                    <a:latin typeface="Cambria Math" panose="02040503050406030204" pitchFamily="18" charset="0"/>
                    <a:ea typeface="+mn-ea"/>
                    <a:cs typeface="+mn-cs"/>
                  </a:endParaRPr>
                </a:p>
              </xdr:txBody>
            </xdr:sp>
          </mc:Choice>
          <mc:Fallback xmlns="">
            <xdr:sp macro="" textlink="">
              <xdr:nvSpPr>
                <xdr:cNvPr id="1073" name="CuadroTexto 1072"/>
                <xdr:cNvSpPr txBox="1"/>
              </xdr:nvSpPr>
              <xdr:spPr>
                <a:xfrm>
                  <a:off x="4212773" y="26812874"/>
                  <a:ext cx="159202" cy="333375"/>
                </a:xfrm>
                <a:prstGeom prst="rect">
                  <a:avLst/>
                </a:prstGeom>
                <a:noFill/>
                <a:ln>
                  <a:solidFill>
                    <a:srgbClr val="FF0000"/>
                  </a:solidFill>
                </a:ln>
                <a:effectLst>
                  <a:glow rad="63500">
                    <a:schemeClr val="accent3">
                      <a:satMod val="175000"/>
                      <a:alpha val="40000"/>
                    </a:schemeClr>
                  </a:glow>
                </a:effectLst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lIns="0" tIns="0" rIns="0" bIns="0" rtlCol="0" anchor="ctr">
                  <a:noAutofit/>
                </a:bodyPr>
                <a:lstStyle/>
                <a:p>
                  <a:pPr marL="0" indent="0"/>
                  <a:r>
                    <a:rPr lang="es-PE" sz="1000" b="0" i="0">
                      <a:solidFill>
                        <a:srgbClr val="FF0000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a:t>𝑙/5</a:t>
                  </a:r>
                  <a:endParaRPr lang="es-PE" sz="1000" b="0" i="1">
                    <a:solidFill>
                      <a:srgbClr val="FF0000"/>
                    </a:solidFill>
                    <a:latin typeface="Cambria Math" panose="02040503050406030204" pitchFamily="18" charset="0"/>
                    <a:ea typeface="+mn-ea"/>
                    <a:cs typeface="+mn-cs"/>
                  </a:endParaRPr>
                </a:p>
              </xdr:txBody>
            </xdr:sp>
          </mc:Fallback>
        </mc:AlternateContent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074" name="CuadroTexto 1073"/>
              <xdr:cNvSpPr txBox="1"/>
            </xdr:nvSpPr>
            <xdr:spPr>
              <a:xfrm>
                <a:off x="1696923" y="27574874"/>
                <a:ext cx="150927" cy="336961"/>
              </a:xfrm>
              <a:prstGeom prst="rect">
                <a:avLst/>
              </a:prstGeom>
              <a:noFill/>
              <a:ln>
                <a:solidFill>
                  <a:schemeClr val="accent6">
                    <a:lumMod val="75000"/>
                  </a:schemeClr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14:m>
                  <m:oMathPara xmlns:m="http://schemas.openxmlformats.org/officeDocument/2006/math">
                    <m:oMathParaPr>
                      <m:jc m:val="center"/>
                    </m:oMathParaPr>
                    <m:oMath xmlns:m="http://schemas.openxmlformats.org/officeDocument/2006/math">
                      <m:f>
                        <m:fPr>
                          <m:ctrlPr>
                            <a:rPr lang="es-PE" sz="1000" b="0" i="1">
                              <a:solidFill>
                                <a:schemeClr val="accent6">
                                  <a:lumMod val="75000"/>
                                </a:schemeClr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PE" sz="1000" b="0" i="1">
                              <a:solidFill>
                                <a:schemeClr val="accent6">
                                  <a:lumMod val="75000"/>
                                </a:schemeClr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𝑙</m:t>
                          </m:r>
                        </m:num>
                        <m:den>
                          <m:r>
                            <a:rPr lang="es-PE" sz="1000" b="0" i="1">
                              <a:solidFill>
                                <a:schemeClr val="accent6">
                                  <a:lumMod val="75000"/>
                                </a:schemeClr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</m:den>
                      </m:f>
                    </m:oMath>
                  </m:oMathPara>
                </a14:m>
                <a:endParaRPr lang="es-PE" sz="1000" b="0" i="1">
                  <a:solidFill>
                    <a:schemeClr val="accent6">
                      <a:lumMod val="75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Choice>
        <mc:Fallback xmlns="">
          <xdr:sp macro="" textlink="">
            <xdr:nvSpPr>
              <xdr:cNvPr id="1074" name="CuadroTexto 1073"/>
              <xdr:cNvSpPr txBox="1"/>
            </xdr:nvSpPr>
            <xdr:spPr>
              <a:xfrm>
                <a:off x="1696923" y="27574874"/>
                <a:ext cx="150927" cy="336961"/>
              </a:xfrm>
              <a:prstGeom prst="rect">
                <a:avLst/>
              </a:prstGeom>
              <a:noFill/>
              <a:ln>
                <a:solidFill>
                  <a:schemeClr val="accent6">
                    <a:lumMod val="75000"/>
                  </a:schemeClr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:r>
                  <a:rPr lang="es-PE" sz="1000" b="0" i="0">
                    <a:solidFill>
                      <a:schemeClr val="accent6">
                        <a:lumMod val="75000"/>
                      </a:schemeClr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𝑙/6</a:t>
                </a:r>
                <a:endParaRPr lang="es-PE" sz="1000" b="0" i="1">
                  <a:solidFill>
                    <a:schemeClr val="accent6">
                      <a:lumMod val="75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075" name="CuadroTexto 1074"/>
              <xdr:cNvSpPr txBox="1"/>
            </xdr:nvSpPr>
            <xdr:spPr>
              <a:xfrm>
                <a:off x="2754198" y="27565349"/>
                <a:ext cx="150927" cy="336961"/>
              </a:xfrm>
              <a:prstGeom prst="rect">
                <a:avLst/>
              </a:prstGeom>
              <a:noFill/>
              <a:ln>
                <a:solidFill>
                  <a:schemeClr val="accent6">
                    <a:lumMod val="75000"/>
                  </a:schemeClr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14:m>
                  <m:oMathPara xmlns:m="http://schemas.openxmlformats.org/officeDocument/2006/math">
                    <m:oMathParaPr>
                      <m:jc m:val="center"/>
                    </m:oMathParaPr>
                    <m:oMath xmlns:m="http://schemas.openxmlformats.org/officeDocument/2006/math">
                      <m:f>
                        <m:fPr>
                          <m:ctrlPr>
                            <a:rPr lang="es-PE" sz="1000" b="0" i="1">
                              <a:solidFill>
                                <a:schemeClr val="accent6">
                                  <a:lumMod val="75000"/>
                                </a:schemeClr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PE" sz="1000" b="0" i="1">
                              <a:solidFill>
                                <a:schemeClr val="accent6">
                                  <a:lumMod val="75000"/>
                                </a:schemeClr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𝑙</m:t>
                          </m:r>
                        </m:num>
                        <m:den>
                          <m:r>
                            <a:rPr lang="es-PE" sz="1000" b="0" i="1">
                              <a:solidFill>
                                <a:schemeClr val="accent6">
                                  <a:lumMod val="75000"/>
                                </a:schemeClr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</m:den>
                      </m:f>
                    </m:oMath>
                  </m:oMathPara>
                </a14:m>
                <a:endParaRPr lang="es-PE" sz="1000" b="0" i="1">
                  <a:solidFill>
                    <a:schemeClr val="accent6">
                      <a:lumMod val="75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Choice>
        <mc:Fallback xmlns="">
          <xdr:sp macro="" textlink="">
            <xdr:nvSpPr>
              <xdr:cNvPr id="1075" name="CuadroTexto 1074"/>
              <xdr:cNvSpPr txBox="1"/>
            </xdr:nvSpPr>
            <xdr:spPr>
              <a:xfrm>
                <a:off x="2754198" y="27565349"/>
                <a:ext cx="150927" cy="336961"/>
              </a:xfrm>
              <a:prstGeom prst="rect">
                <a:avLst/>
              </a:prstGeom>
              <a:noFill/>
              <a:ln>
                <a:solidFill>
                  <a:schemeClr val="accent6">
                    <a:lumMod val="75000"/>
                  </a:schemeClr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:r>
                  <a:rPr lang="es-PE" sz="1000" b="0" i="0">
                    <a:solidFill>
                      <a:schemeClr val="accent6">
                        <a:lumMod val="75000"/>
                      </a:schemeClr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𝑙/6</a:t>
                </a:r>
                <a:endParaRPr lang="es-PE" sz="1000" b="0" i="1">
                  <a:solidFill>
                    <a:schemeClr val="accent6">
                      <a:lumMod val="75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076" name="CuadroTexto 1075"/>
              <xdr:cNvSpPr txBox="1"/>
            </xdr:nvSpPr>
            <xdr:spPr>
              <a:xfrm>
                <a:off x="3239973" y="27555824"/>
                <a:ext cx="150927" cy="336961"/>
              </a:xfrm>
              <a:prstGeom prst="rect">
                <a:avLst/>
              </a:prstGeom>
              <a:noFill/>
              <a:ln>
                <a:solidFill>
                  <a:schemeClr val="accent6">
                    <a:lumMod val="75000"/>
                  </a:schemeClr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14:m>
                  <m:oMathPara xmlns:m="http://schemas.openxmlformats.org/officeDocument/2006/math">
                    <m:oMathParaPr>
                      <m:jc m:val="center"/>
                    </m:oMathParaPr>
                    <m:oMath xmlns:m="http://schemas.openxmlformats.org/officeDocument/2006/math">
                      <m:f>
                        <m:fPr>
                          <m:ctrlPr>
                            <a:rPr lang="es-PE" sz="1000" b="0" i="1">
                              <a:solidFill>
                                <a:schemeClr val="accent6">
                                  <a:lumMod val="75000"/>
                                </a:schemeClr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PE" sz="1000" b="0" i="1">
                              <a:solidFill>
                                <a:schemeClr val="accent6">
                                  <a:lumMod val="75000"/>
                                </a:schemeClr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𝑙</m:t>
                          </m:r>
                        </m:num>
                        <m:den>
                          <m:r>
                            <a:rPr lang="es-PE" sz="1000" b="0" i="1">
                              <a:solidFill>
                                <a:schemeClr val="accent6">
                                  <a:lumMod val="75000"/>
                                </a:schemeClr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</m:den>
                      </m:f>
                    </m:oMath>
                  </m:oMathPara>
                </a14:m>
                <a:endParaRPr lang="es-PE" sz="1000" b="0" i="1">
                  <a:solidFill>
                    <a:schemeClr val="accent6">
                      <a:lumMod val="75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Choice>
        <mc:Fallback xmlns="">
          <xdr:sp macro="" textlink="">
            <xdr:nvSpPr>
              <xdr:cNvPr id="1076" name="CuadroTexto 1075"/>
              <xdr:cNvSpPr txBox="1"/>
            </xdr:nvSpPr>
            <xdr:spPr>
              <a:xfrm>
                <a:off x="3239973" y="27555824"/>
                <a:ext cx="150927" cy="336961"/>
              </a:xfrm>
              <a:prstGeom prst="rect">
                <a:avLst/>
              </a:prstGeom>
              <a:noFill/>
              <a:ln>
                <a:solidFill>
                  <a:schemeClr val="accent6">
                    <a:lumMod val="75000"/>
                  </a:schemeClr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:r>
                  <a:rPr lang="es-PE" sz="1000" b="0" i="0">
                    <a:solidFill>
                      <a:schemeClr val="accent6">
                        <a:lumMod val="75000"/>
                      </a:schemeClr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𝑙/6</a:t>
                </a:r>
                <a:endParaRPr lang="es-PE" sz="1000" b="0" i="1">
                  <a:solidFill>
                    <a:schemeClr val="accent6">
                      <a:lumMod val="75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077" name="CuadroTexto 1076"/>
              <xdr:cNvSpPr txBox="1"/>
            </xdr:nvSpPr>
            <xdr:spPr>
              <a:xfrm>
                <a:off x="4297248" y="27546299"/>
                <a:ext cx="150927" cy="336961"/>
              </a:xfrm>
              <a:prstGeom prst="rect">
                <a:avLst/>
              </a:prstGeom>
              <a:noFill/>
              <a:ln>
                <a:solidFill>
                  <a:schemeClr val="accent6">
                    <a:lumMod val="75000"/>
                  </a:schemeClr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14:m>
                  <m:oMathPara xmlns:m="http://schemas.openxmlformats.org/officeDocument/2006/math">
                    <m:oMathParaPr>
                      <m:jc m:val="center"/>
                    </m:oMathParaPr>
                    <m:oMath xmlns:m="http://schemas.openxmlformats.org/officeDocument/2006/math">
                      <m:f>
                        <m:fPr>
                          <m:ctrlPr>
                            <a:rPr lang="es-PE" sz="1000" b="0" i="1">
                              <a:solidFill>
                                <a:schemeClr val="accent6">
                                  <a:lumMod val="75000"/>
                                </a:schemeClr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s-PE" sz="1000" b="0" i="1">
                              <a:solidFill>
                                <a:schemeClr val="accent6">
                                  <a:lumMod val="75000"/>
                                </a:schemeClr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𝑙</m:t>
                          </m:r>
                        </m:num>
                        <m:den>
                          <m:r>
                            <a:rPr lang="es-PE" sz="1000" b="0" i="1">
                              <a:solidFill>
                                <a:schemeClr val="accent6">
                                  <a:lumMod val="75000"/>
                                </a:schemeClr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6</m:t>
                          </m:r>
                        </m:den>
                      </m:f>
                    </m:oMath>
                  </m:oMathPara>
                </a14:m>
                <a:endParaRPr lang="es-PE" sz="1000" b="0" i="1">
                  <a:solidFill>
                    <a:schemeClr val="accent6">
                      <a:lumMod val="75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Choice>
        <mc:Fallback xmlns="">
          <xdr:sp macro="" textlink="">
            <xdr:nvSpPr>
              <xdr:cNvPr id="1077" name="CuadroTexto 1076"/>
              <xdr:cNvSpPr txBox="1"/>
            </xdr:nvSpPr>
            <xdr:spPr>
              <a:xfrm>
                <a:off x="4297248" y="27546299"/>
                <a:ext cx="150927" cy="336961"/>
              </a:xfrm>
              <a:prstGeom prst="rect">
                <a:avLst/>
              </a:prstGeom>
              <a:noFill/>
              <a:ln>
                <a:solidFill>
                  <a:schemeClr val="accent6">
                    <a:lumMod val="75000"/>
                  </a:schemeClr>
                </a:solidFill>
              </a:ln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lIns="0" tIns="0" rIns="0" bIns="0" rtlCol="0" anchor="ctr">
                <a:noAutofit/>
              </a:bodyPr>
              <a:lstStyle/>
              <a:p>
                <a:pPr marL="0" indent="0"/>
                <a:r>
                  <a:rPr lang="es-PE" sz="1000" b="0" i="0">
                    <a:solidFill>
                      <a:schemeClr val="accent6">
                        <a:lumMod val="75000"/>
                      </a:schemeClr>
                    </a:solidFill>
                    <a:latin typeface="Cambria Math" panose="02040503050406030204" pitchFamily="18" charset="0"/>
                    <a:ea typeface="+mn-ea"/>
                    <a:cs typeface="+mn-cs"/>
                  </a:rPr>
                  <a:t>𝑙/6</a:t>
                </a:r>
                <a:endParaRPr lang="es-PE" sz="1000" b="0" i="1">
                  <a:solidFill>
                    <a:schemeClr val="accent6">
                      <a:lumMod val="75000"/>
                    </a:schemeClr>
                  </a:solidFill>
                  <a:latin typeface="Cambria Math" panose="02040503050406030204" pitchFamily="18" charset="0"/>
                  <a:ea typeface="+mn-ea"/>
                  <a:cs typeface="+mn-cs"/>
                </a:endParaRPr>
              </a:p>
            </xdr:txBody>
          </xdr:sp>
        </mc:Fallback>
      </mc:AlternateContent>
    </xdr:grpSp>
    <xdr:clientData/>
  </xdr:twoCellAnchor>
  <xdr:twoCellAnchor editAs="oneCell">
    <xdr:from>
      <xdr:col>2</xdr:col>
      <xdr:colOff>142876</xdr:colOff>
      <xdr:row>138</xdr:row>
      <xdr:rowOff>124435</xdr:rowOff>
    </xdr:from>
    <xdr:to>
      <xdr:col>3</xdr:col>
      <xdr:colOff>647700</xdr:colOff>
      <xdr:row>144</xdr:row>
      <xdr:rowOff>154919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1" y="29318560"/>
          <a:ext cx="1285874" cy="1287784"/>
        </a:xfrm>
        <a:prstGeom prst="rect">
          <a:avLst/>
        </a:prstGeom>
      </xdr:spPr>
    </xdr:pic>
    <xdr:clientData/>
  </xdr:twoCellAnchor>
  <xdr:twoCellAnchor editAs="oneCell">
    <xdr:from>
      <xdr:col>3</xdr:col>
      <xdr:colOff>647700</xdr:colOff>
      <xdr:row>142</xdr:row>
      <xdr:rowOff>161925</xdr:rowOff>
    </xdr:from>
    <xdr:to>
      <xdr:col>9</xdr:col>
      <xdr:colOff>364985</xdr:colOff>
      <xdr:row>145</xdr:row>
      <xdr:rowOff>26132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30194250"/>
          <a:ext cx="4346435" cy="492857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504825</xdr:colOff>
      <xdr:row>3</xdr:row>
      <xdr:rowOff>45503</xdr:rowOff>
    </xdr:from>
    <xdr:to>
      <xdr:col>3</xdr:col>
      <xdr:colOff>276225</xdr:colOff>
      <xdr:row>10</xdr:row>
      <xdr:rowOff>9525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797978"/>
          <a:ext cx="1428750" cy="1430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/HebMerma" TargetMode="External"/><Relationship Id="rId2" Type="http://schemas.openxmlformats.org/officeDocument/2006/relationships/hyperlink" Target="https://www.youtube.com/c/HebMerma" TargetMode="External"/><Relationship Id="rId1" Type="http://schemas.openxmlformats.org/officeDocument/2006/relationships/hyperlink" Target="https://www.youtube.com/c/HebMerm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147"/>
  <sheetViews>
    <sheetView showGridLines="0" showRowColHeaders="0" tabSelected="1" zoomScaleNormal="100" workbookViewId="0">
      <selection activeCell="C16" sqref="C16"/>
    </sheetView>
  </sheetViews>
  <sheetFormatPr baseColWidth="10" defaultRowHeight="16.5" x14ac:dyDescent="0.3"/>
  <cols>
    <col min="1" max="1" width="9" style="1" customWidth="1"/>
    <col min="2" max="2" width="13.140625" style="1" customWidth="1"/>
    <col min="3" max="3" width="11.7109375" style="1" customWidth="1"/>
    <col min="4" max="4" width="12.28515625" style="1" customWidth="1"/>
    <col min="5" max="11" width="11.42578125" style="1"/>
    <col min="12" max="12" width="11.42578125" style="1" customWidth="1"/>
    <col min="13" max="16384" width="11.42578125" style="1"/>
  </cols>
  <sheetData>
    <row r="1" spans="2:19" ht="17.25" thickBot="1" x14ac:dyDescent="0.35"/>
    <row r="2" spans="2:19" ht="24.75" thickTop="1" thickBot="1" x14ac:dyDescent="0.35">
      <c r="B2" s="156" t="s">
        <v>28</v>
      </c>
      <c r="C2" s="157"/>
      <c r="D2" s="157"/>
      <c r="E2" s="157"/>
      <c r="F2" s="157"/>
      <c r="G2" s="157"/>
      <c r="H2" s="157"/>
      <c r="I2" s="157"/>
      <c r="J2" s="158"/>
    </row>
    <row r="3" spans="2:19" ht="17.25" thickTop="1" x14ac:dyDescent="0.3"/>
    <row r="4" spans="2:19" x14ac:dyDescent="0.3">
      <c r="B4" s="145"/>
      <c r="C4" s="146"/>
      <c r="D4" s="147"/>
      <c r="E4" s="3"/>
      <c r="F4" s="5"/>
      <c r="G4" s="5"/>
      <c r="H4" s="5"/>
      <c r="I4" s="5"/>
      <c r="J4" s="5"/>
      <c r="K4" s="5"/>
    </row>
    <row r="5" spans="2:19" x14ac:dyDescent="0.3">
      <c r="B5" s="148"/>
      <c r="C5" s="5"/>
      <c r="D5" s="149"/>
      <c r="E5" s="3"/>
      <c r="F5" s="5"/>
      <c r="G5" s="5"/>
      <c r="H5" s="5"/>
      <c r="I5" s="5"/>
      <c r="J5" s="5"/>
      <c r="K5" s="5"/>
    </row>
    <row r="6" spans="2:19" x14ac:dyDescent="0.3">
      <c r="B6" s="148"/>
      <c r="C6" s="5"/>
      <c r="D6" s="149"/>
      <c r="E6" s="3"/>
      <c r="F6" s="5"/>
      <c r="G6" s="5"/>
      <c r="H6" s="5"/>
      <c r="I6" s="5"/>
      <c r="J6" s="5"/>
      <c r="K6" s="5"/>
    </row>
    <row r="7" spans="2:19" x14ac:dyDescent="0.3">
      <c r="B7" s="148"/>
      <c r="C7" s="5"/>
      <c r="D7" s="149"/>
      <c r="E7" s="3"/>
      <c r="F7" s="5"/>
      <c r="G7" s="5"/>
      <c r="H7" s="5"/>
      <c r="I7" s="5"/>
      <c r="J7" s="5"/>
      <c r="K7" s="5"/>
    </row>
    <row r="8" spans="2:19" x14ac:dyDescent="0.3">
      <c r="B8" s="148"/>
      <c r="C8" s="5"/>
      <c r="D8" s="149"/>
      <c r="F8" s="5"/>
      <c r="G8" s="5"/>
      <c r="H8" s="5"/>
      <c r="I8" s="5"/>
      <c r="J8" s="5"/>
      <c r="K8" s="5"/>
    </row>
    <row r="9" spans="2:19" x14ac:dyDescent="0.3">
      <c r="B9" s="148"/>
      <c r="C9" s="5"/>
      <c r="D9" s="149"/>
      <c r="F9" s="107"/>
      <c r="G9" s="5"/>
      <c r="H9" s="5"/>
      <c r="I9" s="5"/>
      <c r="J9" s="5"/>
      <c r="K9" s="5"/>
    </row>
    <row r="10" spans="2:19" x14ac:dyDescent="0.3">
      <c r="B10" s="148"/>
      <c r="C10" s="5"/>
      <c r="D10" s="149"/>
      <c r="F10" s="5"/>
      <c r="G10" s="5"/>
      <c r="H10" s="5"/>
      <c r="I10" s="5"/>
      <c r="J10" s="5"/>
      <c r="K10" s="5"/>
      <c r="L10" s="5"/>
      <c r="S10" s="5"/>
    </row>
    <row r="11" spans="2:19" x14ac:dyDescent="0.3">
      <c r="B11" s="152" t="s">
        <v>38</v>
      </c>
      <c r="C11" s="153"/>
      <c r="D11" s="154"/>
      <c r="F11" s="5"/>
      <c r="G11" s="5"/>
      <c r="H11" s="5"/>
      <c r="I11" s="5"/>
      <c r="J11" s="5"/>
      <c r="K11" s="5"/>
      <c r="L11" s="5"/>
      <c r="S11" s="5"/>
    </row>
    <row r="12" spans="2:19" x14ac:dyDescent="0.3">
      <c r="B12" s="155" t="s">
        <v>39</v>
      </c>
      <c r="C12" s="150"/>
      <c r="D12" s="151"/>
      <c r="F12" s="5"/>
      <c r="G12" s="5"/>
      <c r="H12" s="5"/>
      <c r="I12" s="5"/>
      <c r="J12" s="5"/>
      <c r="K12" s="5"/>
      <c r="L12" s="5"/>
      <c r="S12" s="5"/>
    </row>
    <row r="13" spans="2:19" x14ac:dyDescent="0.3">
      <c r="F13" s="5"/>
      <c r="G13" s="5"/>
      <c r="H13" s="5"/>
      <c r="I13" s="5"/>
      <c r="J13" s="5"/>
      <c r="K13" s="5"/>
      <c r="L13" s="5"/>
      <c r="S13" s="5"/>
    </row>
    <row r="14" spans="2:19" x14ac:dyDescent="0.3">
      <c r="F14" s="5"/>
      <c r="G14" s="5"/>
      <c r="H14" s="5"/>
      <c r="I14" s="5"/>
      <c r="J14" s="5"/>
      <c r="K14" s="5"/>
      <c r="L14" s="5"/>
      <c r="S14" s="5"/>
    </row>
    <row r="15" spans="2:19" x14ac:dyDescent="0.3">
      <c r="B15" s="2" t="s">
        <v>0</v>
      </c>
      <c r="F15" s="5"/>
      <c r="G15" s="5"/>
      <c r="H15" s="5"/>
      <c r="I15" s="5"/>
      <c r="J15" s="5"/>
      <c r="K15" s="5"/>
      <c r="L15" s="5"/>
      <c r="S15" s="5"/>
    </row>
    <row r="16" spans="2:19" x14ac:dyDescent="0.3">
      <c r="B16" s="22" t="s">
        <v>1</v>
      </c>
      <c r="C16" s="106"/>
      <c r="D16" s="21" t="s">
        <v>3</v>
      </c>
      <c r="F16" s="5"/>
      <c r="G16" s="5"/>
      <c r="H16" s="5"/>
      <c r="I16" s="5"/>
      <c r="J16" s="5"/>
      <c r="K16" s="5"/>
      <c r="L16" s="5"/>
      <c r="S16" s="5"/>
    </row>
    <row r="17" spans="2:21" x14ac:dyDescent="0.3">
      <c r="B17" s="22" t="s">
        <v>2</v>
      </c>
      <c r="C17" s="106"/>
      <c r="D17" s="21" t="s">
        <v>3</v>
      </c>
      <c r="F17" s="107"/>
      <c r="G17" s="5"/>
      <c r="H17" s="5"/>
      <c r="I17" s="5"/>
      <c r="J17" s="5"/>
      <c r="K17" s="5"/>
      <c r="L17" s="5"/>
      <c r="S17" s="5"/>
    </row>
    <row r="18" spans="2:21" x14ac:dyDescent="0.3">
      <c r="B18" s="23" t="s">
        <v>17</v>
      </c>
      <c r="C18" s="106"/>
      <c r="D18" s="21" t="s">
        <v>3</v>
      </c>
      <c r="F18" s="5"/>
      <c r="G18" s="5"/>
      <c r="H18" s="5"/>
      <c r="I18" s="5"/>
      <c r="J18" s="5"/>
      <c r="K18" s="5"/>
      <c r="L18" s="5"/>
      <c r="S18" s="5"/>
    </row>
    <row r="19" spans="2:21" x14ac:dyDescent="0.3">
      <c r="B19" s="23" t="s">
        <v>8</v>
      </c>
      <c r="C19" s="106"/>
      <c r="D19" s="21" t="s">
        <v>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S19" s="5"/>
    </row>
    <row r="20" spans="2:21" x14ac:dyDescent="0.3">
      <c r="B20" s="23" t="s">
        <v>9</v>
      </c>
      <c r="C20" s="106"/>
      <c r="D20" s="21" t="s">
        <v>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S20" s="5"/>
      <c r="U20" s="12"/>
    </row>
    <row r="21" spans="2:21" x14ac:dyDescent="0.3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S21" s="5"/>
    </row>
    <row r="22" spans="2:21" x14ac:dyDescent="0.3">
      <c r="F22" s="5"/>
      <c r="G22" s="123"/>
      <c r="H22" s="123"/>
      <c r="I22" s="123"/>
      <c r="J22" s="123"/>
      <c r="K22" s="5"/>
      <c r="L22" s="5"/>
      <c r="M22" s="5"/>
      <c r="N22" s="5"/>
      <c r="O22" s="5"/>
      <c r="P22" s="5"/>
      <c r="Q22" s="5"/>
      <c r="S22" s="5"/>
    </row>
    <row r="23" spans="2:21" x14ac:dyDescent="0.3">
      <c r="F23" s="5"/>
      <c r="G23" s="5"/>
      <c r="H23" s="5"/>
      <c r="I23" s="5"/>
      <c r="J23" s="5"/>
      <c r="S23" s="5"/>
    </row>
    <row r="25" spans="2:21" x14ac:dyDescent="0.3">
      <c r="B25" s="2" t="s">
        <v>37</v>
      </c>
    </row>
    <row r="27" spans="2:21" x14ac:dyDescent="0.3">
      <c r="C27" s="108"/>
      <c r="D27" s="126" t="str">
        <f>IF(C16="","",C27/C28)</f>
        <v/>
      </c>
      <c r="E27" s="45" t="str">
        <f>IF(B12="https://www.youtube.com/c/HebMerma",IF(C16="","",(IF(D27&lt;=0.17,0.17,CEILING(D27,0.05)))),"")</f>
        <v/>
      </c>
    </row>
    <row r="28" spans="2:21" x14ac:dyDescent="0.3">
      <c r="B28" s="4"/>
      <c r="C28" s="37" t="str">
        <f>IF(C16="","",25)</f>
        <v/>
      </c>
      <c r="D28" s="126"/>
    </row>
    <row r="29" spans="2:21" x14ac:dyDescent="0.3">
      <c r="B29" s="4"/>
      <c r="C29" s="4"/>
    </row>
    <row r="30" spans="2:21" x14ac:dyDescent="0.3">
      <c r="B30" s="2" t="s">
        <v>10</v>
      </c>
    </row>
    <row r="31" spans="2:21" x14ac:dyDescent="0.3">
      <c r="B31" s="6" t="s">
        <v>11</v>
      </c>
      <c r="G31" s="6" t="s">
        <v>15</v>
      </c>
    </row>
    <row r="32" spans="2:21" x14ac:dyDescent="0.3">
      <c r="C32" s="4" t="s">
        <v>12</v>
      </c>
      <c r="D32" s="24" t="str">
        <f>IF(E27="","",IF(E27=0.17,280,IF(E27=0.2,300,IF(E27=0.25,350,IF(E27=0.3,420)))))</f>
        <v/>
      </c>
      <c r="E32" s="25" t="str">
        <f>IF(D32="","","Kg/m2")</f>
        <v/>
      </c>
      <c r="G32" s="4"/>
      <c r="I32" s="30" t="str">
        <f>IF(C18="","",C18*1)</f>
        <v/>
      </c>
      <c r="J32" s="25" t="str">
        <f>IF(I32="","","Kg/m2")</f>
        <v/>
      </c>
    </row>
    <row r="33" spans="2:11" x14ac:dyDescent="0.3">
      <c r="C33" s="4" t="s">
        <v>13</v>
      </c>
      <c r="D33" s="24" t="str">
        <f>IF(C16="","",1*C19)</f>
        <v/>
      </c>
      <c r="E33" s="25" t="str">
        <f>IF(D33="","","Kg/m2")</f>
        <v/>
      </c>
    </row>
    <row r="34" spans="2:11" ht="17.25" thickBot="1" x14ac:dyDescent="0.35">
      <c r="C34" s="4" t="s">
        <v>14</v>
      </c>
      <c r="D34" s="26" t="str">
        <f>IF(C16="","",1*C20)</f>
        <v/>
      </c>
      <c r="E34" s="27" t="str">
        <f>IF(D34="","","Kg/m2")</f>
        <v/>
      </c>
      <c r="G34" s="6" t="s">
        <v>29</v>
      </c>
    </row>
    <row r="35" spans="2:11" x14ac:dyDescent="0.3">
      <c r="C35" s="4" t="s">
        <v>18</v>
      </c>
      <c r="D35" s="29" t="str">
        <f>IF(C16="","",SUM(D32:D34))</f>
        <v/>
      </c>
      <c r="E35" s="28" t="str">
        <f>IF(D35="","","Kg/m2")</f>
        <v/>
      </c>
      <c r="G35" s="4"/>
      <c r="J35" s="43" t="str">
        <f>IF(E27="","",(1.4*D35+1.7*I32))</f>
        <v/>
      </c>
      <c r="K35" s="25" t="str">
        <f>IF(J35="","","Kg/m2")</f>
        <v/>
      </c>
    </row>
    <row r="36" spans="2:11" x14ac:dyDescent="0.3">
      <c r="J36" s="44" t="str">
        <f>IF(J35="","",J35/1000)</f>
        <v/>
      </c>
      <c r="K36" s="25" t="str">
        <f>IF(J36="","","Tn/m2")</f>
        <v/>
      </c>
    </row>
    <row r="38" spans="2:11" x14ac:dyDescent="0.3">
      <c r="B38" s="6" t="s">
        <v>30</v>
      </c>
    </row>
    <row r="40" spans="2:11" x14ac:dyDescent="0.3">
      <c r="D40" s="128" t="str">
        <f>IF(E27="","",((C47/2)+D47+(E47/2))/100)</f>
        <v/>
      </c>
      <c r="E40" s="128"/>
    </row>
    <row r="41" spans="2:11" x14ac:dyDescent="0.3">
      <c r="G41" s="129" t="str">
        <f>IF(E27="","",J36)</f>
        <v/>
      </c>
      <c r="H41" s="129"/>
    </row>
    <row r="42" spans="2:11" x14ac:dyDescent="0.3">
      <c r="C42" s="5"/>
    </row>
    <row r="43" spans="2:11" x14ac:dyDescent="0.3">
      <c r="D43" s="5"/>
      <c r="E43" s="5"/>
      <c r="F43" s="5"/>
      <c r="G43" s="5"/>
    </row>
    <row r="44" spans="2:11" x14ac:dyDescent="0.3">
      <c r="D44" s="5"/>
      <c r="E44" s="5"/>
      <c r="F44" s="5"/>
      <c r="G44" s="5"/>
    </row>
    <row r="45" spans="2:11" x14ac:dyDescent="0.3">
      <c r="D45" s="5"/>
      <c r="E45" s="5"/>
      <c r="F45" s="5"/>
      <c r="G45" s="5"/>
    </row>
    <row r="46" spans="2:11" x14ac:dyDescent="0.3">
      <c r="D46" s="5"/>
      <c r="E46" s="5"/>
      <c r="F46" s="5"/>
      <c r="G46" s="5"/>
    </row>
    <row r="47" spans="2:11" x14ac:dyDescent="0.3">
      <c r="C47" s="109"/>
      <c r="D47" s="110"/>
      <c r="E47" s="127"/>
      <c r="F47" s="127"/>
      <c r="G47" s="111"/>
      <c r="H47" s="109"/>
    </row>
    <row r="48" spans="2:11" x14ac:dyDescent="0.3">
      <c r="D48" s="5"/>
      <c r="E48" s="5"/>
      <c r="F48" s="5"/>
      <c r="G48" s="5"/>
    </row>
    <row r="49" spans="2:14" x14ac:dyDescent="0.3">
      <c r="D49" s="103" t="str">
        <f>IF(E27="","",J35)</f>
        <v/>
      </c>
      <c r="E49" s="104" t="str">
        <f>IF(E27="","",D40)</f>
        <v/>
      </c>
      <c r="F49" s="105" t="str">
        <f>IF(E27="","",D49*E49)</f>
        <v/>
      </c>
      <c r="G49" s="130" t="str">
        <f>IF(E27="","",F49/1000)</f>
        <v/>
      </c>
      <c r="H49" s="131"/>
    </row>
    <row r="52" spans="2:14" x14ac:dyDescent="0.3">
      <c r="B52" s="2" t="s">
        <v>31</v>
      </c>
    </row>
    <row r="54" spans="2:14" ht="17.25" thickBot="1" x14ac:dyDescent="0.35">
      <c r="B54" s="13"/>
      <c r="C54" s="5"/>
      <c r="D54" s="32" t="str">
        <f>IF(E27="","",G49)</f>
        <v/>
      </c>
      <c r="E54" s="31" t="str">
        <f>IF(D54="","","Tn/m")</f>
        <v/>
      </c>
      <c r="G54" s="5"/>
      <c r="H54" s="5"/>
      <c r="I54" s="5"/>
    </row>
    <row r="55" spans="2:14" ht="17.25" thickTop="1" x14ac:dyDescent="0.3">
      <c r="C55" s="5"/>
      <c r="D55" s="5"/>
      <c r="E55" s="5"/>
      <c r="F55" s="5"/>
      <c r="G55" s="5"/>
      <c r="H55" s="5"/>
      <c r="I55" s="5"/>
      <c r="K55" s="47" t="str">
        <f>IF(E27="","",1)</f>
        <v/>
      </c>
      <c r="L55" s="134" t="str">
        <f>IF(E27="","",G49)</f>
        <v/>
      </c>
      <c r="M55" s="136" t="str">
        <f>IF(E27="","",(C61))</f>
        <v/>
      </c>
      <c r="N55" s="138" t="str">
        <f>IF(E27="","",(K55/K56)*L55*(M55^2))</f>
        <v/>
      </c>
    </row>
    <row r="56" spans="2:14" ht="17.25" thickBot="1" x14ac:dyDescent="0.35">
      <c r="C56" s="5"/>
      <c r="D56" s="5"/>
      <c r="E56" s="5"/>
      <c r="F56" s="5"/>
      <c r="G56" s="5"/>
      <c r="H56" s="5"/>
      <c r="I56" s="5"/>
      <c r="K56" s="41" t="str">
        <f>IF(E27="","",24)</f>
        <v/>
      </c>
      <c r="L56" s="135"/>
      <c r="M56" s="137"/>
      <c r="N56" s="139"/>
    </row>
    <row r="57" spans="2:14" ht="17.25" thickTop="1" x14ac:dyDescent="0.3">
      <c r="C57" s="5"/>
      <c r="D57" s="5"/>
      <c r="E57" s="5"/>
      <c r="F57" s="5"/>
      <c r="G57" s="5"/>
      <c r="H57" s="5"/>
      <c r="I57" s="5"/>
      <c r="K57" s="47" t="str">
        <f>IF(E27="","",1)</f>
        <v/>
      </c>
      <c r="L57" s="134" t="str">
        <f>IF(E27="","",G49)</f>
        <v/>
      </c>
      <c r="M57" s="136" t="str">
        <f>IF(E27="","",(C61+E61)/2)</f>
        <v/>
      </c>
      <c r="N57" s="138" t="str">
        <f>IF(N65="https://www.youtube.com/c/HebMerma",IF(E27="","",(K57/K58)*L57*(M57^2)),"")</f>
        <v/>
      </c>
    </row>
    <row r="58" spans="2:14" ht="17.25" thickBot="1" x14ac:dyDescent="0.35">
      <c r="C58" s="5"/>
      <c r="D58" s="5"/>
      <c r="E58" s="5"/>
      <c r="F58" s="5"/>
      <c r="G58" s="5"/>
      <c r="H58" s="5"/>
      <c r="I58" s="5"/>
      <c r="K58" s="41" t="str">
        <f>IF(E27="","",9)</f>
        <v/>
      </c>
      <c r="L58" s="135"/>
      <c r="M58" s="137"/>
      <c r="N58" s="139"/>
    </row>
    <row r="59" spans="2:14" ht="17.25" thickTop="1" x14ac:dyDescent="0.3">
      <c r="C59" s="5"/>
      <c r="D59" s="5"/>
      <c r="E59" s="5"/>
      <c r="F59" s="5"/>
      <c r="G59" s="5"/>
      <c r="H59" s="5"/>
      <c r="I59" s="5"/>
      <c r="K59" s="47" t="str">
        <f>IF(E27="","",1)</f>
        <v/>
      </c>
      <c r="L59" s="134" t="str">
        <f>IF(E27="","",G49)</f>
        <v/>
      </c>
      <c r="M59" s="136" t="str">
        <f>IF(E27="","",(E61))</f>
        <v/>
      </c>
      <c r="N59" s="138" t="str">
        <f>IF("HM"="HM",IF(E27="","",(K59/K60)*L59*(M59^2)),"Error")</f>
        <v/>
      </c>
    </row>
    <row r="60" spans="2:14" ht="17.25" thickBot="1" x14ac:dyDescent="0.35">
      <c r="G60" s="124"/>
      <c r="H60" s="124"/>
      <c r="I60" s="5"/>
      <c r="K60" s="41" t="str">
        <f>IF(E27="","",24)</f>
        <v/>
      </c>
      <c r="L60" s="135"/>
      <c r="M60" s="137"/>
      <c r="N60" s="139"/>
    </row>
    <row r="61" spans="2:14" ht="17.25" thickTop="1" x14ac:dyDescent="0.3">
      <c r="C61" s="125" t="str">
        <f>IF(G22="","",G22)</f>
        <v/>
      </c>
      <c r="D61" s="125"/>
      <c r="E61" s="125" t="str">
        <f>IF(I22="","",I22)</f>
        <v/>
      </c>
      <c r="F61" s="125"/>
      <c r="G61" s="5"/>
      <c r="H61" s="5"/>
      <c r="I61" s="5"/>
      <c r="K61" s="47" t="str">
        <f>IF(E27="","",1)</f>
        <v/>
      </c>
      <c r="L61" s="134" t="str">
        <f>IF(E27="","",G49)</f>
        <v/>
      </c>
      <c r="M61" s="136" t="str">
        <f>IF(E27="","",(C61))</f>
        <v/>
      </c>
      <c r="N61" s="138" t="str">
        <f>IF(E27="","",(K61/K62)*L61*(M61^2))</f>
        <v/>
      </c>
    </row>
    <row r="62" spans="2:14" ht="17.25" thickBot="1" x14ac:dyDescent="0.35">
      <c r="D62" s="133" t="str">
        <f>IF(E27="","",N57)</f>
        <v/>
      </c>
      <c r="E62" s="133"/>
      <c r="F62" s="5"/>
      <c r="G62" s="33"/>
      <c r="K62" s="41" t="str">
        <f>IF(E27="","",14)</f>
        <v/>
      </c>
      <c r="L62" s="135"/>
      <c r="M62" s="137"/>
      <c r="N62" s="139"/>
    </row>
    <row r="63" spans="2:14" ht="17.25" thickTop="1" x14ac:dyDescent="0.3">
      <c r="C63" s="46" t="str">
        <f>IF(E27="","",N55)</f>
        <v/>
      </c>
      <c r="G63" s="46" t="str">
        <f>IF(E27="","",N59)</f>
        <v/>
      </c>
      <c r="H63" s="34"/>
      <c r="K63" s="47" t="str">
        <f>IF(E27="","",1)</f>
        <v/>
      </c>
      <c r="L63" s="134" t="str">
        <f>IF(E27="","",G49)</f>
        <v/>
      </c>
      <c r="M63" s="136" t="str">
        <f>IF(E27="","",(E61))</f>
        <v/>
      </c>
      <c r="N63" s="138" t="str">
        <f>IF(E27="","",(K63/K64)*L63*(M63^2))</f>
        <v/>
      </c>
    </row>
    <row r="64" spans="2:14" ht="17.25" thickBot="1" x14ac:dyDescent="0.35">
      <c r="K64" s="41" t="str">
        <f>IF(E27="","",14)</f>
        <v/>
      </c>
      <c r="L64" s="135"/>
      <c r="M64" s="137"/>
      <c r="N64" s="139"/>
    </row>
    <row r="65" spans="2:20" ht="17.25" thickTop="1" x14ac:dyDescent="0.3">
      <c r="N65" s="143" t="s">
        <v>39</v>
      </c>
    </row>
    <row r="67" spans="2:20" x14ac:dyDescent="0.3">
      <c r="C67" s="34"/>
      <c r="H67" s="33"/>
    </row>
    <row r="68" spans="2:20" x14ac:dyDescent="0.3">
      <c r="C68" s="132" t="str">
        <f>IF(N65="https://www.youtube.com/c/HebMerma",IF(E27="","",N61),"")</f>
        <v/>
      </c>
      <c r="D68" s="132"/>
      <c r="E68" s="132" t="str">
        <f>IF(E27="","",N63)</f>
        <v/>
      </c>
      <c r="F68" s="132"/>
    </row>
    <row r="69" spans="2:20" x14ac:dyDescent="0.3">
      <c r="R69" s="38" t="s">
        <v>5</v>
      </c>
      <c r="S69" s="38" t="s">
        <v>6</v>
      </c>
      <c r="T69" s="38" t="s">
        <v>7</v>
      </c>
    </row>
    <row r="70" spans="2:20" x14ac:dyDescent="0.3">
      <c r="B70" s="2" t="s">
        <v>32</v>
      </c>
      <c r="R70" s="8">
        <v>2</v>
      </c>
      <c r="S70" s="39" t="s">
        <v>21</v>
      </c>
      <c r="T70" s="39">
        <v>0.32</v>
      </c>
    </row>
    <row r="71" spans="2:20" x14ac:dyDescent="0.3">
      <c r="B71" s="2"/>
      <c r="R71" s="8"/>
      <c r="S71" s="39"/>
      <c r="T71" s="39"/>
    </row>
    <row r="72" spans="2:20" x14ac:dyDescent="0.3">
      <c r="I72" s="2"/>
      <c r="K72" s="50" t="str">
        <f>IF(D40="","",D40*100)</f>
        <v/>
      </c>
      <c r="R72" s="8"/>
      <c r="S72" s="39"/>
      <c r="T72" s="39"/>
    </row>
    <row r="73" spans="2:20" x14ac:dyDescent="0.3">
      <c r="B73" s="5"/>
      <c r="C73" s="5"/>
      <c r="I73" s="5"/>
      <c r="J73" s="5"/>
      <c r="K73" s="5"/>
      <c r="L73" s="5"/>
      <c r="R73" s="8">
        <v>3</v>
      </c>
      <c r="S73" s="39" t="s">
        <v>20</v>
      </c>
      <c r="T73" s="39">
        <v>0.71</v>
      </c>
    </row>
    <row r="74" spans="2:20" x14ac:dyDescent="0.3">
      <c r="C74" s="53" t="str">
        <f>IF(C63="","",C63)</f>
        <v/>
      </c>
      <c r="E74" s="53" t="str">
        <f>IF(D62="","",D62)</f>
        <v/>
      </c>
      <c r="F74" s="55"/>
      <c r="G74" s="53" t="str">
        <f>IF(G63="","",G63)</f>
        <v/>
      </c>
      <c r="I74" s="5"/>
      <c r="J74" s="5"/>
      <c r="K74" s="5"/>
      <c r="L74" s="5"/>
      <c r="R74" s="8">
        <v>4</v>
      </c>
      <c r="S74" s="39" t="s">
        <v>19</v>
      </c>
      <c r="T74" s="39">
        <v>1.29</v>
      </c>
    </row>
    <row r="75" spans="2:20" x14ac:dyDescent="0.3">
      <c r="B75" s="54"/>
      <c r="C75" s="5"/>
      <c r="D75" s="53" t="str">
        <f>IF(C68="","",C68)</f>
        <v/>
      </c>
      <c r="F75" s="53" t="str">
        <f>IF(E68="","",E68)</f>
        <v/>
      </c>
      <c r="J75" s="5"/>
      <c r="K75" s="5"/>
      <c r="L75" s="5"/>
      <c r="R75" s="8">
        <v>5</v>
      </c>
      <c r="S75" s="39" t="s">
        <v>22</v>
      </c>
      <c r="T75" s="39">
        <v>2</v>
      </c>
    </row>
    <row r="76" spans="2:20" x14ac:dyDescent="0.3">
      <c r="B76" s="5"/>
      <c r="C76" s="5"/>
      <c r="I76" s="48" t="str">
        <f>IF(E27="","",(E27*100))</f>
        <v/>
      </c>
      <c r="J76" s="5"/>
      <c r="K76" s="5"/>
      <c r="L76" s="5"/>
      <c r="M76" s="51" t="str">
        <f>IF(I76="","",I76)</f>
        <v/>
      </c>
      <c r="N76" s="52" t="str">
        <f>IF(I76="","",3)</f>
        <v/>
      </c>
      <c r="R76" s="8">
        <v>6</v>
      </c>
      <c r="S76" s="39" t="s">
        <v>23</v>
      </c>
      <c r="T76" s="39">
        <v>2.84</v>
      </c>
    </row>
    <row r="77" spans="2:20" x14ac:dyDescent="0.3">
      <c r="C77" s="56" t="str">
        <f>IF(H78="","",0.85-(SQRT(0.7225-((1.7*(C74*(10^5))/(H78*C16*K80*(M77^2)))))))</f>
        <v/>
      </c>
      <c r="E77" s="56" t="str">
        <f>IF(H78="","",0.85-(SQRT(0.7225-((1.7*(E74*(10^5))/(H78*C16*K80*(M77^2)))))))</f>
        <v/>
      </c>
      <c r="F77" s="55"/>
      <c r="G77" s="56" t="str">
        <f>IF(H78="","",0.85-(SQRT(0.7225-((1.7*(G74*(10^5))/(H78*C16*K80*(M77^2)))))))</f>
        <v/>
      </c>
      <c r="I77" s="5"/>
      <c r="J77" s="5"/>
      <c r="K77" s="5"/>
      <c r="L77" s="5"/>
      <c r="M77" s="140" t="str">
        <f>IF(I76="","",I76-3)</f>
        <v/>
      </c>
      <c r="N77" s="140"/>
      <c r="R77" s="8">
        <v>7</v>
      </c>
      <c r="S77" s="39" t="s">
        <v>24</v>
      </c>
      <c r="T77" s="39">
        <v>5.0999999999999996</v>
      </c>
    </row>
    <row r="78" spans="2:20" x14ac:dyDescent="0.3">
      <c r="C78" s="5"/>
      <c r="D78" s="56" t="str">
        <f>IF(H78="","",0.85-(SQRT(0.7225-((1.7*(D75*(10^5))/(H78*C16*K72*(M77^2)))))))</f>
        <v/>
      </c>
      <c r="F78" s="56" t="str">
        <f>IF(H78="","",0.85-(SQRT(0.7225-((1.7*(F75*(10^5))/(H78*C16*K72*(M77^2)))))))</f>
        <v/>
      </c>
      <c r="H78" s="112"/>
      <c r="R78" s="8">
        <v>8</v>
      </c>
      <c r="S78" s="39" t="s">
        <v>25</v>
      </c>
      <c r="T78" s="39">
        <v>6.45</v>
      </c>
    </row>
    <row r="79" spans="2:20" x14ac:dyDescent="0.3">
      <c r="C79" s="58" t="str">
        <f>IF(C77="","",IF(C80&lt;0.016,"ok","no cumple"))</f>
        <v/>
      </c>
      <c r="E79" s="58" t="str">
        <f>IF(E77="","",IF(E80&lt;0.016,"ok","no cumple"))</f>
        <v/>
      </c>
      <c r="G79" s="58" t="str">
        <f>IF(G77="","",IF(G80&lt;0.016,"ok","no cumple"))</f>
        <v/>
      </c>
      <c r="R79" s="8">
        <v>9</v>
      </c>
      <c r="S79" s="39" t="s">
        <v>26</v>
      </c>
      <c r="T79" s="39">
        <v>8.19</v>
      </c>
    </row>
    <row r="80" spans="2:20" x14ac:dyDescent="0.3">
      <c r="C80" s="56" t="str">
        <f>IF(C77="","",C77*(C16/C17))</f>
        <v/>
      </c>
      <c r="E80" s="56" t="str">
        <f>IF(E77="","",E77*(C16/C17))</f>
        <v/>
      </c>
      <c r="F80" s="55"/>
      <c r="G80" s="56" t="str">
        <f>IF(G77="","",G77*(C16/C17))</f>
        <v/>
      </c>
      <c r="K80" s="49" t="str">
        <f>IF(D47="","",D47)</f>
        <v/>
      </c>
      <c r="R80" s="8"/>
      <c r="S80" s="39"/>
      <c r="T80" s="39"/>
    </row>
    <row r="81" spans="3:20" x14ac:dyDescent="0.3">
      <c r="C81" s="5"/>
      <c r="D81" s="56" t="str">
        <f>IF(D78="","",D78*(C16/C17))</f>
        <v/>
      </c>
      <c r="F81" s="56" t="str">
        <f>IF(F78="","",F78*(C16/C17))</f>
        <v/>
      </c>
      <c r="R81" s="8"/>
      <c r="S81" s="39"/>
      <c r="T81" s="39"/>
    </row>
    <row r="82" spans="3:20" x14ac:dyDescent="0.3">
      <c r="D82" s="59" t="str">
        <f>IF(D78="","",IF(D81&lt;0.016,"ok","no cumple"))</f>
        <v/>
      </c>
      <c r="F82" s="59" t="str">
        <f>IF(F78="","",IF(F81&lt;0.016,"ok","no cumple"))</f>
        <v/>
      </c>
      <c r="R82" s="8"/>
      <c r="S82" s="39"/>
      <c r="T82" s="39"/>
    </row>
    <row r="83" spans="3:20" x14ac:dyDescent="0.3">
      <c r="C83" s="57" t="str">
        <f>IF(C77="","",C80*K80*M77)</f>
        <v/>
      </c>
      <c r="E83" s="57" t="str">
        <f>IF(E80="","",E80*K80*M77)</f>
        <v/>
      </c>
      <c r="F83" s="55"/>
      <c r="G83" s="57" t="str">
        <f>IF(G80="","",G80*K80*M77)</f>
        <v/>
      </c>
      <c r="K83" s="64" t="s">
        <v>33</v>
      </c>
      <c r="L83" s="65" t="s">
        <v>34</v>
      </c>
      <c r="R83" s="8"/>
      <c r="S83" s="39"/>
      <c r="T83" s="39"/>
    </row>
    <row r="84" spans="3:20" x14ac:dyDescent="0.3">
      <c r="C84" s="5"/>
      <c r="D84" s="57" t="str">
        <f>IF(D81="","",D81*K72*M77)</f>
        <v/>
      </c>
      <c r="F84" s="57" t="str">
        <f>IF(F81="","",F81*K72*M77)</f>
        <v/>
      </c>
      <c r="K84" s="62" t="s">
        <v>21</v>
      </c>
      <c r="L84" s="63">
        <v>0.32</v>
      </c>
      <c r="R84" s="8"/>
      <c r="S84" s="39"/>
      <c r="T84" s="39"/>
    </row>
    <row r="85" spans="3:20" x14ac:dyDescent="0.3">
      <c r="K85" s="62" t="s">
        <v>20</v>
      </c>
      <c r="L85" s="63">
        <v>0.71</v>
      </c>
      <c r="R85" s="8"/>
      <c r="S85" s="39"/>
      <c r="T85" s="39"/>
    </row>
    <row r="86" spans="3:20" x14ac:dyDescent="0.3">
      <c r="C86" s="57" t="str">
        <f>IF(C83="","",0.0018*K72*M77)</f>
        <v/>
      </c>
      <c r="E86" s="57" t="str">
        <f>IF(E83="","",0.0018*K72*M77)</f>
        <v/>
      </c>
      <c r="F86" s="55"/>
      <c r="G86" s="57" t="str">
        <f>IF(G83="","",0.0018*K72*M77)</f>
        <v/>
      </c>
      <c r="K86" s="62" t="s">
        <v>19</v>
      </c>
      <c r="L86" s="63">
        <v>1.29</v>
      </c>
      <c r="R86" s="8"/>
      <c r="S86" s="39"/>
      <c r="T86" s="39"/>
    </row>
    <row r="87" spans="3:20" x14ac:dyDescent="0.3">
      <c r="C87" s="5"/>
      <c r="D87" s="57" t="str">
        <f>IF(D84="","",0.0018*K80*M77)</f>
        <v/>
      </c>
      <c r="F87" s="57" t="str">
        <f>IF(F84="","",0.0018*K80*M77)</f>
        <v/>
      </c>
      <c r="K87" s="62" t="s">
        <v>22</v>
      </c>
      <c r="L87" s="63">
        <v>2</v>
      </c>
      <c r="R87" s="8"/>
      <c r="S87" s="39"/>
      <c r="T87" s="39"/>
    </row>
    <row r="88" spans="3:20" x14ac:dyDescent="0.3">
      <c r="K88" s="62" t="s">
        <v>23</v>
      </c>
      <c r="L88" s="63">
        <v>2.84</v>
      </c>
      <c r="R88" s="8"/>
      <c r="S88" s="39"/>
      <c r="T88" s="39"/>
    </row>
    <row r="89" spans="3:20" x14ac:dyDescent="0.3">
      <c r="C89" s="57" t="str">
        <f>IF(C86="","",IF(C86&gt;C83,C86,C83))</f>
        <v/>
      </c>
      <c r="E89" s="57" t="str">
        <f>IF(E86="","",IF(E86&gt;E83,E86,E83))</f>
        <v/>
      </c>
      <c r="F89" s="55"/>
      <c r="G89" s="57" t="str">
        <f>IF(G86="","",IF(G86&gt;G83,G86,G83))</f>
        <v/>
      </c>
      <c r="K89" s="62" t="s">
        <v>24</v>
      </c>
      <c r="L89" s="63">
        <v>5.0999999999999996</v>
      </c>
      <c r="R89" s="8"/>
      <c r="S89" s="39"/>
      <c r="T89" s="39"/>
    </row>
    <row r="90" spans="3:20" x14ac:dyDescent="0.3">
      <c r="C90" s="5"/>
      <c r="D90" s="57" t="str">
        <f>IF(D87="","",IF(D87&gt;D84,D87,D84))</f>
        <v/>
      </c>
      <c r="F90" s="57" t="str">
        <f>IF(F87="","",IF(F87&gt;F84,F87,F84))</f>
        <v/>
      </c>
      <c r="K90" s="62" t="s">
        <v>25</v>
      </c>
      <c r="L90" s="63">
        <v>6.45</v>
      </c>
      <c r="R90" s="8"/>
      <c r="S90" s="39"/>
      <c r="T90" s="39"/>
    </row>
    <row r="91" spans="3:20" x14ac:dyDescent="0.3">
      <c r="K91" s="62" t="s">
        <v>26</v>
      </c>
      <c r="L91" s="63">
        <v>8.19</v>
      </c>
      <c r="R91" s="8"/>
      <c r="S91" s="39"/>
      <c r="T91" s="39"/>
    </row>
    <row r="92" spans="3:20" x14ac:dyDescent="0.3">
      <c r="C92" s="113"/>
      <c r="E92" s="113"/>
      <c r="G92" s="113"/>
      <c r="K92" s="62" t="s">
        <v>27</v>
      </c>
      <c r="L92" s="63">
        <v>10.07</v>
      </c>
      <c r="M92" s="144"/>
      <c r="R92" s="8"/>
      <c r="S92" s="39"/>
      <c r="T92" s="39"/>
    </row>
    <row r="93" spans="3:20" x14ac:dyDescent="0.3">
      <c r="C93" s="113"/>
      <c r="D93" s="60" t="str">
        <f>IF(C89="","",IF(I95&gt;=C89,"ok","no cumple"))</f>
        <v/>
      </c>
      <c r="E93" s="113"/>
      <c r="F93" s="61" t="str">
        <f>IF(E89="","",IF(K95&gt;=E89,"ok","no cumple"))</f>
        <v/>
      </c>
      <c r="G93" s="113"/>
      <c r="H93" s="60" t="str">
        <f>IF(G89="","",IF(M95&gt;=G89,"ok","no cumple"))</f>
        <v/>
      </c>
      <c r="I93" s="7">
        <f>IFERROR((VLOOKUP(C92,$K$83:$L$92,2,FALSE)),0)</f>
        <v>0</v>
      </c>
      <c r="J93" s="7">
        <f>IFERROR((VLOOKUP(D94,$K$83:$L$92,2,FALSE)),0)</f>
        <v>0</v>
      </c>
      <c r="K93" s="7">
        <f t="shared" ref="K93:M94" si="0">IFERROR((VLOOKUP(E92,$K$83:$L$92,2,FALSE)),0)</f>
        <v>0</v>
      </c>
      <c r="L93" s="7">
        <f>IFERROR((VLOOKUP(F94,$K$83:$L$92,2,FALSE)),0)</f>
        <v>0</v>
      </c>
      <c r="M93" s="7">
        <f t="shared" si="0"/>
        <v>0</v>
      </c>
      <c r="R93" s="8"/>
      <c r="S93" s="39"/>
      <c r="T93" s="39"/>
    </row>
    <row r="94" spans="3:20" x14ac:dyDescent="0.3">
      <c r="C94" s="5"/>
      <c r="D94" s="113"/>
      <c r="F94" s="113"/>
      <c r="I94" s="7">
        <f>IFERROR((VLOOKUP(C93,$K$83:$L$92,2,FALSE)),0)</f>
        <v>0</v>
      </c>
      <c r="J94" s="7">
        <f>IFERROR((VLOOKUP(D95,$K$83:$L$92,2,FALSE)),0)</f>
        <v>0</v>
      </c>
      <c r="K94" s="7">
        <f t="shared" si="0"/>
        <v>0</v>
      </c>
      <c r="L94" s="7">
        <f>IFERROR((VLOOKUP(F95,$K$83:$L$92,2,FALSE)),0)</f>
        <v>0</v>
      </c>
      <c r="M94" s="7">
        <f t="shared" si="0"/>
        <v>0</v>
      </c>
      <c r="R94" s="8"/>
      <c r="S94" s="39"/>
      <c r="T94" s="39"/>
    </row>
    <row r="95" spans="3:20" x14ac:dyDescent="0.3">
      <c r="D95" s="113"/>
      <c r="E95" s="60" t="str">
        <f>IF(D90="","",IF(J95&gt;=D90,"ok","no cumple"))</f>
        <v/>
      </c>
      <c r="F95" s="113"/>
      <c r="G95" s="60" t="str">
        <f>IF(F90="","",IF(L95&gt;=F90,"ok","no cumple"))</f>
        <v/>
      </c>
      <c r="I95" s="7">
        <f>SUM(I93:I94)</f>
        <v>0</v>
      </c>
      <c r="J95" s="7">
        <f t="shared" ref="J95:M95" si="1">SUM(J93:J94)</f>
        <v>0</v>
      </c>
      <c r="K95" s="7">
        <f t="shared" si="1"/>
        <v>0</v>
      </c>
      <c r="L95" s="7">
        <f t="shared" si="1"/>
        <v>0</v>
      </c>
      <c r="M95" s="7">
        <f t="shared" si="1"/>
        <v>0</v>
      </c>
      <c r="R95" s="8"/>
      <c r="S95" s="39"/>
      <c r="T95" s="39"/>
    </row>
    <row r="96" spans="3:20" x14ac:dyDescent="0.3">
      <c r="R96" s="8"/>
      <c r="S96" s="39"/>
      <c r="T96" s="39"/>
    </row>
    <row r="97" spans="2:20" x14ac:dyDescent="0.3">
      <c r="R97" s="8"/>
      <c r="S97" s="39"/>
      <c r="T97" s="39"/>
    </row>
    <row r="98" spans="2:20" x14ac:dyDescent="0.3">
      <c r="B98" s="2" t="s">
        <v>35</v>
      </c>
      <c r="R98" s="8"/>
      <c r="S98" s="39"/>
      <c r="T98" s="39"/>
    </row>
    <row r="99" spans="2:20" x14ac:dyDescent="0.3">
      <c r="R99" s="8"/>
      <c r="S99" s="39"/>
      <c r="T99" s="39"/>
    </row>
    <row r="100" spans="2:20" x14ac:dyDescent="0.3">
      <c r="R100" s="8"/>
      <c r="S100" s="39"/>
      <c r="T100" s="39"/>
    </row>
    <row r="101" spans="2:20" x14ac:dyDescent="0.3">
      <c r="E101" s="66" t="str">
        <f>IF(E27="","",100)</f>
        <v/>
      </c>
      <c r="R101" s="8"/>
      <c r="S101" s="39"/>
      <c r="T101" s="39"/>
    </row>
    <row r="102" spans="2:20" x14ac:dyDescent="0.3">
      <c r="R102" s="8"/>
      <c r="S102" s="39"/>
      <c r="T102" s="39"/>
    </row>
    <row r="103" spans="2:20" x14ac:dyDescent="0.3">
      <c r="B103" s="5"/>
      <c r="I103" s="118" t="str">
        <f>IF(E27="","",5)</f>
        <v/>
      </c>
      <c r="J103" s="118"/>
      <c r="R103" s="8"/>
      <c r="S103" s="39"/>
      <c r="T103" s="39"/>
    </row>
    <row r="104" spans="2:20" x14ac:dyDescent="0.3">
      <c r="B104" s="48" t="str">
        <f>IF(E27="","",I76)</f>
        <v/>
      </c>
      <c r="R104" s="8"/>
      <c r="S104" s="39"/>
      <c r="T104" s="39"/>
    </row>
    <row r="105" spans="2:20" x14ac:dyDescent="0.3">
      <c r="R105" s="8"/>
      <c r="S105" s="39"/>
      <c r="T105" s="39"/>
    </row>
    <row r="106" spans="2:20" x14ac:dyDescent="0.3">
      <c r="R106" s="8"/>
      <c r="S106" s="39"/>
      <c r="T106" s="39"/>
    </row>
    <row r="107" spans="2:20" x14ac:dyDescent="0.3">
      <c r="R107" s="8"/>
      <c r="S107" s="39"/>
      <c r="T107" s="39"/>
    </row>
    <row r="108" spans="2:20" x14ac:dyDescent="0.3">
      <c r="R108" s="8"/>
      <c r="S108" s="39"/>
      <c r="T108" s="39"/>
    </row>
    <row r="109" spans="2:20" x14ac:dyDescent="0.3">
      <c r="D109" s="71" t="str">
        <f>IF(C147="https://www.youtube.com/c/HebMerma",IF(E101="","",0.0018),"")</f>
        <v/>
      </c>
      <c r="E109" s="72" t="str">
        <f>IF(E101="","",E101)</f>
        <v/>
      </c>
      <c r="F109" s="73" t="str">
        <f>IF(I103="","",I103)</f>
        <v/>
      </c>
      <c r="G109" s="74" t="str">
        <f>IF(E101="","",D109*E109*F109)</f>
        <v/>
      </c>
      <c r="R109" s="8"/>
      <c r="S109" s="39"/>
      <c r="T109" s="39"/>
    </row>
    <row r="110" spans="2:20" x14ac:dyDescent="0.3">
      <c r="R110" s="8"/>
      <c r="S110" s="39"/>
      <c r="T110" s="39"/>
    </row>
    <row r="111" spans="2:20" x14ac:dyDescent="0.3">
      <c r="B111" s="75" t="s">
        <v>36</v>
      </c>
      <c r="R111" s="8"/>
      <c r="S111" s="39"/>
      <c r="T111" s="39"/>
    </row>
    <row r="112" spans="2:20" x14ac:dyDescent="0.3">
      <c r="G112" s="70"/>
      <c r="J112" s="5"/>
      <c r="K112" s="5"/>
      <c r="L112" s="5"/>
      <c r="M112" s="5"/>
      <c r="R112" s="8"/>
      <c r="S112" s="39"/>
      <c r="T112" s="39"/>
    </row>
    <row r="113" spans="2:20" x14ac:dyDescent="0.3">
      <c r="D113" s="97" t="str">
        <f>IF(G109="","",G109)</f>
        <v/>
      </c>
      <c r="E113" s="119" t="str">
        <f>IF(G109="","",ROUND((D113/D114),0))</f>
        <v/>
      </c>
      <c r="F113" s="78" t="str">
        <f>IF(E113="","",K84)</f>
        <v/>
      </c>
      <c r="G113" s="5"/>
      <c r="H113" s="5"/>
      <c r="I113" s="101" t="str">
        <f>IF(I103="","",5)</f>
        <v/>
      </c>
      <c r="J113" s="102" t="str">
        <f>IF(I103="","",I103)</f>
        <v/>
      </c>
      <c r="K113" s="77" t="str">
        <f>IF(I103="","",I113*J113)</f>
        <v/>
      </c>
      <c r="L113" s="67"/>
      <c r="M113" s="5"/>
      <c r="R113" s="8"/>
      <c r="S113" s="39"/>
      <c r="T113" s="39"/>
    </row>
    <row r="114" spans="2:20" x14ac:dyDescent="0.3">
      <c r="B114" s="5"/>
      <c r="C114" s="5"/>
      <c r="D114" s="98" t="str">
        <f>IF(G109="","",L84)</f>
        <v/>
      </c>
      <c r="E114" s="120"/>
      <c r="K114" s="76"/>
      <c r="L114" s="68"/>
      <c r="M114" s="7">
        <f>T73</f>
        <v>0.71</v>
      </c>
      <c r="N114" s="8"/>
      <c r="O114" s="8"/>
      <c r="P114" s="7"/>
      <c r="Q114" s="7"/>
      <c r="R114" s="8"/>
      <c r="S114" s="8"/>
      <c r="T114" s="7"/>
    </row>
    <row r="115" spans="2:20" x14ac:dyDescent="0.3">
      <c r="B115" s="5"/>
      <c r="C115" s="5"/>
      <c r="K115" s="76"/>
      <c r="L115" s="69"/>
      <c r="M115" s="5"/>
      <c r="N115" s="8"/>
      <c r="O115" s="8"/>
      <c r="P115" s="7"/>
      <c r="Q115" s="7"/>
      <c r="R115" s="8"/>
      <c r="S115" s="8"/>
      <c r="T115" s="7"/>
    </row>
    <row r="116" spans="2:20" ht="18.75" x14ac:dyDescent="0.3">
      <c r="B116" s="5"/>
      <c r="C116" s="5"/>
      <c r="D116" s="99" t="str">
        <f>IF(E101="","",E101)</f>
        <v/>
      </c>
      <c r="E116" s="121" t="str">
        <f>IF(E113="","",(D116/D117))</f>
        <v/>
      </c>
      <c r="H116" s="79" t="s">
        <v>16</v>
      </c>
      <c r="I116" s="35" t="str">
        <f>IF(K113="","",F113)</f>
        <v/>
      </c>
      <c r="J116" s="36" t="str">
        <f>IF(K113="","",K113)</f>
        <v/>
      </c>
      <c r="K116" s="76"/>
      <c r="N116" s="8"/>
      <c r="O116" s="8"/>
      <c r="P116" s="7"/>
      <c r="Q116" s="7"/>
      <c r="R116" s="8"/>
      <c r="S116" s="8"/>
      <c r="T116" s="7"/>
    </row>
    <row r="117" spans="2:20" x14ac:dyDescent="0.3">
      <c r="B117" s="5"/>
      <c r="C117" s="5"/>
      <c r="D117" s="100" t="str">
        <f>IF(E113="","",E113)</f>
        <v/>
      </c>
      <c r="E117" s="122"/>
      <c r="H117" s="42"/>
      <c r="I117" s="5"/>
      <c r="J117" s="5"/>
      <c r="K117" s="5"/>
      <c r="L117" s="5"/>
      <c r="M117" s="40"/>
      <c r="N117" s="8"/>
      <c r="O117" s="8"/>
      <c r="P117" s="7"/>
      <c r="Q117" s="7"/>
      <c r="R117" s="8"/>
      <c r="S117" s="8"/>
      <c r="T117" s="7"/>
    </row>
    <row r="118" spans="2:20" x14ac:dyDescent="0.3">
      <c r="B118" s="5"/>
      <c r="C118" s="5"/>
      <c r="H118" s="42"/>
      <c r="I118" s="14"/>
      <c r="J118" s="5"/>
      <c r="K118" s="42"/>
      <c r="M118" s="40"/>
      <c r="N118" s="8"/>
      <c r="O118" s="8"/>
      <c r="P118" s="7"/>
      <c r="Q118" s="7"/>
      <c r="R118" s="8"/>
      <c r="S118" s="8"/>
      <c r="T118" s="7"/>
    </row>
    <row r="119" spans="2:20" x14ac:dyDescent="0.3">
      <c r="B119" s="6" t="s">
        <v>4</v>
      </c>
      <c r="L119" s="7"/>
      <c r="M119" s="7"/>
      <c r="N119" s="8"/>
      <c r="O119" s="8"/>
      <c r="P119" s="7"/>
      <c r="Q119" s="7"/>
      <c r="R119" s="8"/>
      <c r="S119" s="8"/>
      <c r="T119" s="7"/>
    </row>
    <row r="120" spans="2:20" x14ac:dyDescent="0.3">
      <c r="B120" s="15"/>
      <c r="C120" s="16"/>
      <c r="D120" s="17"/>
      <c r="E120" s="18"/>
      <c r="F120" s="9"/>
      <c r="G120" s="10"/>
      <c r="H120" s="9"/>
      <c r="I120" s="11"/>
      <c r="J120" s="19"/>
      <c r="K120" s="20"/>
    </row>
    <row r="121" spans="2:20" x14ac:dyDescent="0.3">
      <c r="B121" s="15"/>
      <c r="C121" s="16"/>
      <c r="D121" s="17"/>
      <c r="E121" s="18"/>
      <c r="F121" s="9"/>
      <c r="G121" s="10"/>
      <c r="H121" s="9"/>
      <c r="I121" s="11"/>
      <c r="J121" s="19"/>
      <c r="K121" s="20"/>
    </row>
    <row r="122" spans="2:20" x14ac:dyDescent="0.3">
      <c r="B122" s="15"/>
      <c r="C122" s="16"/>
      <c r="D122" s="17"/>
      <c r="E122" s="18"/>
      <c r="F122" s="9"/>
      <c r="G122" s="10"/>
      <c r="H122" s="9"/>
      <c r="I122" s="11"/>
      <c r="J122" s="19"/>
      <c r="K122" s="20"/>
    </row>
    <row r="123" spans="2:20" x14ac:dyDescent="0.3">
      <c r="B123" s="15"/>
      <c r="C123" s="16"/>
      <c r="D123" s="17"/>
      <c r="E123" s="18"/>
      <c r="F123" s="9"/>
      <c r="G123" s="10"/>
      <c r="H123" s="9"/>
      <c r="I123" s="11"/>
      <c r="J123" s="19"/>
      <c r="K123" s="20"/>
    </row>
    <row r="124" spans="2:20" x14ac:dyDescent="0.3">
      <c r="B124" s="15"/>
      <c r="C124" s="16"/>
      <c r="D124" s="17"/>
      <c r="E124" s="18"/>
      <c r="F124" s="9"/>
      <c r="G124" s="10"/>
      <c r="H124" s="9"/>
      <c r="I124" s="11"/>
      <c r="J124" s="19"/>
      <c r="K124" s="20"/>
      <c r="L124" s="94" t="str">
        <f>IF(I116="","",I116)</f>
        <v/>
      </c>
      <c r="M124" s="95" t="str">
        <f>IF(J116="","",J116)</f>
        <v/>
      </c>
    </row>
    <row r="125" spans="2:20" x14ac:dyDescent="0.3">
      <c r="B125" s="15"/>
      <c r="C125" s="16"/>
      <c r="D125" s="17"/>
      <c r="E125" s="18"/>
      <c r="F125" s="9"/>
      <c r="G125" s="10"/>
      <c r="H125" s="9"/>
      <c r="I125" s="11"/>
      <c r="J125" s="19"/>
      <c r="K125" s="20"/>
    </row>
    <row r="126" spans="2:20" x14ac:dyDescent="0.3">
      <c r="B126" s="15"/>
      <c r="C126" s="16"/>
      <c r="D126" s="17"/>
      <c r="E126" s="18"/>
      <c r="F126" s="9"/>
      <c r="G126" s="10"/>
      <c r="H126" s="9"/>
      <c r="I126" s="96" t="str">
        <f>IF(I103="","",(I103/100))</f>
        <v/>
      </c>
      <c r="J126" s="19"/>
      <c r="K126" s="20"/>
    </row>
    <row r="127" spans="2:20" x14ac:dyDescent="0.3">
      <c r="B127" s="15"/>
      <c r="C127" s="16"/>
      <c r="D127" s="17"/>
      <c r="E127" s="18"/>
      <c r="F127" s="9"/>
      <c r="G127" s="10"/>
      <c r="H127" s="9"/>
      <c r="I127" s="11"/>
      <c r="J127" s="19"/>
      <c r="K127" s="20"/>
    </row>
    <row r="128" spans="2:20" x14ac:dyDescent="0.3">
      <c r="B128" s="15"/>
      <c r="C128" s="16"/>
      <c r="D128" s="17"/>
      <c r="E128" s="18"/>
      <c r="F128" s="9"/>
      <c r="G128" s="10"/>
      <c r="H128" s="9"/>
      <c r="I128" s="96" t="str">
        <f>IF(I126="","",((B104-I103)/100))</f>
        <v/>
      </c>
      <c r="J128" s="19"/>
      <c r="K128" s="20"/>
    </row>
    <row r="129" spans="2:11" x14ac:dyDescent="0.3">
      <c r="B129" s="15"/>
      <c r="C129" s="16"/>
      <c r="D129" s="17"/>
      <c r="E129" s="18"/>
      <c r="F129" s="9"/>
      <c r="G129" s="10"/>
      <c r="H129" s="9"/>
      <c r="I129" s="11"/>
      <c r="J129" s="19"/>
      <c r="K129" s="20"/>
    </row>
    <row r="130" spans="2:11" x14ac:dyDescent="0.3">
      <c r="B130" s="15"/>
      <c r="C130" s="16"/>
      <c r="D130" s="17"/>
      <c r="E130" s="18"/>
      <c r="F130" s="9"/>
      <c r="G130" s="10"/>
      <c r="H130" s="9"/>
      <c r="I130" s="11"/>
      <c r="J130" s="19"/>
      <c r="K130" s="20"/>
    </row>
    <row r="131" spans="2:11" x14ac:dyDescent="0.3">
      <c r="B131" s="80" t="str">
        <f>IF(C92="","",C92)</f>
        <v/>
      </c>
      <c r="C131" s="81" t="str">
        <f>IF(C93="","",C93)</f>
        <v/>
      </c>
      <c r="D131" s="82" t="str">
        <f>IF(E93="","",E93)</f>
        <v/>
      </c>
      <c r="E131" s="84" t="str">
        <f>IF(E92="","",E92)</f>
        <v/>
      </c>
      <c r="F131" s="85" t="str">
        <f>IF(G93="","",G93)</f>
        <v/>
      </c>
      <c r="G131" s="83" t="str">
        <f>IF(G92="","",G92)</f>
        <v/>
      </c>
      <c r="H131" s="9"/>
      <c r="I131" s="11"/>
      <c r="J131" s="19"/>
      <c r="K131" s="20"/>
    </row>
    <row r="132" spans="2:11" x14ac:dyDescent="0.3">
      <c r="B132" s="15"/>
      <c r="C132" s="86" t="str">
        <f>IF(C131="","",G22/5)</f>
        <v/>
      </c>
      <c r="D132" s="87" t="str">
        <f>IF(D131="","",G22/4)</f>
        <v/>
      </c>
      <c r="E132" s="88" t="str">
        <f>IF(E131="","",I22/4)</f>
        <v/>
      </c>
      <c r="F132" s="89" t="str">
        <f>IF(F131="","",I22/5)</f>
        <v/>
      </c>
      <c r="G132" s="10"/>
      <c r="H132" s="9"/>
      <c r="I132" s="11"/>
      <c r="J132" s="19"/>
      <c r="K132" s="20"/>
    </row>
    <row r="133" spans="2:11" x14ac:dyDescent="0.3">
      <c r="B133" s="15"/>
      <c r="C133" s="117" t="str">
        <f>IF(D95="","",D95)</f>
        <v/>
      </c>
      <c r="D133" s="117"/>
      <c r="E133" s="117" t="str">
        <f>IF(F95="","",F95)</f>
        <v/>
      </c>
      <c r="F133" s="117"/>
      <c r="G133" s="10"/>
      <c r="H133" s="9"/>
      <c r="I133" s="11"/>
      <c r="J133" s="19"/>
      <c r="K133" s="20"/>
    </row>
    <row r="134" spans="2:11" x14ac:dyDescent="0.3">
      <c r="B134" s="15"/>
      <c r="C134" s="90" t="str">
        <f>IF(C133="","",G22/6)</f>
        <v/>
      </c>
      <c r="D134" s="91" t="str">
        <f>IF(C133="","",G22/6)</f>
        <v/>
      </c>
      <c r="E134" s="92" t="str">
        <f>IF(E133="","",I22/6)</f>
        <v/>
      </c>
      <c r="F134" s="93" t="str">
        <f>IF(E133="","",I22/6)</f>
        <v/>
      </c>
      <c r="G134" s="10"/>
      <c r="H134" s="9"/>
      <c r="I134" s="11"/>
      <c r="J134" s="19"/>
      <c r="K134" s="20"/>
    </row>
    <row r="135" spans="2:11" x14ac:dyDescent="0.3">
      <c r="B135" s="15"/>
      <c r="C135" s="117" t="str">
        <f>IF(D94="","",D94)</f>
        <v/>
      </c>
      <c r="D135" s="117"/>
      <c r="E135" s="117" t="str">
        <f>IF(F94="","",F94)</f>
        <v/>
      </c>
      <c r="F135" s="117"/>
      <c r="G135" s="10"/>
      <c r="H135" s="9"/>
      <c r="I135" s="11"/>
      <c r="J135" s="19"/>
      <c r="K135" s="20"/>
    </row>
    <row r="136" spans="2:11" x14ac:dyDescent="0.3">
      <c r="B136" s="15"/>
      <c r="C136" s="115"/>
      <c r="D136" s="115"/>
      <c r="E136" s="116"/>
      <c r="F136" s="116"/>
      <c r="G136" s="10"/>
      <c r="H136" s="9"/>
      <c r="I136" s="11"/>
      <c r="J136" s="19"/>
      <c r="K136" s="20"/>
    </row>
    <row r="137" spans="2:11" x14ac:dyDescent="0.3">
      <c r="B137" s="15"/>
      <c r="C137" s="16"/>
      <c r="D137" s="17"/>
      <c r="E137" s="18"/>
      <c r="F137" s="9"/>
      <c r="G137" s="10"/>
      <c r="H137" s="9"/>
      <c r="I137" s="11"/>
      <c r="J137" s="19"/>
      <c r="K137" s="20"/>
    </row>
    <row r="138" spans="2:11" x14ac:dyDescent="0.3">
      <c r="B138" s="15"/>
      <c r="C138" s="16"/>
      <c r="D138" s="17"/>
      <c r="E138" s="18"/>
      <c r="F138" s="9"/>
      <c r="G138" s="10"/>
      <c r="H138" s="9"/>
      <c r="I138" s="11"/>
      <c r="J138" s="19"/>
      <c r="K138" s="20"/>
    </row>
    <row r="139" spans="2:11" x14ac:dyDescent="0.3">
      <c r="B139" s="15"/>
      <c r="C139" s="16"/>
      <c r="D139" s="17"/>
      <c r="E139" s="18"/>
      <c r="F139" s="9"/>
      <c r="G139" s="10"/>
      <c r="H139" s="9"/>
      <c r="I139" s="11"/>
      <c r="J139" s="19"/>
      <c r="K139" s="20"/>
    </row>
    <row r="140" spans="2:11" x14ac:dyDescent="0.3">
      <c r="C140" s="114"/>
      <c r="D140" s="114"/>
    </row>
    <row r="141" spans="2:11" x14ac:dyDescent="0.3">
      <c r="C141" s="114"/>
      <c r="D141" s="114"/>
    </row>
    <row r="142" spans="2:11" x14ac:dyDescent="0.3">
      <c r="C142" s="114"/>
      <c r="D142" s="114"/>
    </row>
    <row r="143" spans="2:11" x14ac:dyDescent="0.3">
      <c r="C143" s="114"/>
      <c r="D143" s="114"/>
    </row>
    <row r="144" spans="2:11" x14ac:dyDescent="0.3">
      <c r="C144" s="114"/>
      <c r="D144" s="114"/>
    </row>
    <row r="145" spans="3:4" x14ac:dyDescent="0.3">
      <c r="C145" s="114"/>
      <c r="D145" s="114"/>
    </row>
    <row r="146" spans="3:4" x14ac:dyDescent="0.3">
      <c r="C146" s="141" t="s">
        <v>38</v>
      </c>
    </row>
    <row r="147" spans="3:4" x14ac:dyDescent="0.3">
      <c r="C147" s="142" t="s">
        <v>39</v>
      </c>
    </row>
  </sheetData>
  <sheetProtection algorithmName="SHA-512" hashValue="s9MPPly3AbKUFax/NjnL2FUYM93r8byS1D369THp8tVtcmXMlWBj2o4KEKPfipIp1sEX7B1rgpZmrv2Ek+FAYw==" saltValue="jHo2u0JWLZfN6GAPKj6j8Q==" spinCount="100000" sheet="1" objects="1" scenarios="1"/>
  <mergeCells count="41">
    <mergeCell ref="B11:D11"/>
    <mergeCell ref="B2:J2"/>
    <mergeCell ref="E68:F68"/>
    <mergeCell ref="M77:N77"/>
    <mergeCell ref="L59:L60"/>
    <mergeCell ref="M59:M60"/>
    <mergeCell ref="N59:N60"/>
    <mergeCell ref="N63:N64"/>
    <mergeCell ref="M63:M64"/>
    <mergeCell ref="L63:L64"/>
    <mergeCell ref="N61:N62"/>
    <mergeCell ref="M61:M62"/>
    <mergeCell ref="L61:L62"/>
    <mergeCell ref="L55:L56"/>
    <mergeCell ref="M55:M56"/>
    <mergeCell ref="N55:N56"/>
    <mergeCell ref="N57:N58"/>
    <mergeCell ref="M57:M58"/>
    <mergeCell ref="L57:L58"/>
    <mergeCell ref="I103:J103"/>
    <mergeCell ref="E113:E114"/>
    <mergeCell ref="E116:E117"/>
    <mergeCell ref="G22:H22"/>
    <mergeCell ref="I22:J22"/>
    <mergeCell ref="G60:H60"/>
    <mergeCell ref="E61:F61"/>
    <mergeCell ref="C61:D61"/>
    <mergeCell ref="D27:D28"/>
    <mergeCell ref="E47:F47"/>
    <mergeCell ref="D40:E40"/>
    <mergeCell ref="G41:H41"/>
    <mergeCell ref="G49:H49"/>
    <mergeCell ref="C68:D68"/>
    <mergeCell ref="D62:E62"/>
    <mergeCell ref="C140:D145"/>
    <mergeCell ref="C136:D136"/>
    <mergeCell ref="E136:F136"/>
    <mergeCell ref="C133:D133"/>
    <mergeCell ref="E133:F133"/>
    <mergeCell ref="C135:D135"/>
    <mergeCell ref="E135:F135"/>
  </mergeCells>
  <conditionalFormatting sqref="D32:D35">
    <cfRule type="colorScale" priority="56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E32:E35">
    <cfRule type="containsText" dxfId="5" priority="55" operator="containsText" text="Kg/m">
      <formula>NOT(ISERROR(SEARCH("Kg/m",E32)))</formula>
    </cfRule>
  </conditionalFormatting>
  <conditionalFormatting sqref="J32">
    <cfRule type="containsText" dxfId="4" priority="54" operator="containsText" text="Kg/m">
      <formula>NOT(ISERROR(SEARCH("Kg/m",J32)))</formula>
    </cfRule>
  </conditionalFormatting>
  <conditionalFormatting sqref="I32">
    <cfRule type="colorScale" priority="53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K35">
    <cfRule type="containsText" dxfId="3" priority="52" operator="containsText" text="Kg/m">
      <formula>NOT(ISERROR(SEARCH("Kg/m",K35)))</formula>
    </cfRule>
  </conditionalFormatting>
  <conditionalFormatting sqref="K36">
    <cfRule type="containsText" dxfId="2" priority="50" operator="containsText" text="Tn/m">
      <formula>NOT(ISERROR(SEARCH("Tn/m",K36)))</formula>
    </cfRule>
    <cfRule type="containsText" dxfId="1" priority="51" operator="containsText" text="Kg/m">
      <formula>NOT(ISERROR(SEARCH("Kg/m",K36)))</formula>
    </cfRule>
  </conditionalFormatting>
  <conditionalFormatting sqref="L113:L115">
    <cfRule type="colorScale" priority="9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L114">
    <cfRule type="containsText" dxfId="0" priority="8" operator="containsText" text="Ø 3/8&quot;">
      <formula>NOT(ISERROR(SEARCH("Ø 3/8""",L114)))</formula>
    </cfRule>
  </conditionalFormatting>
  <conditionalFormatting sqref="J35:J36">
    <cfRule type="colorScale" priority="7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E27">
    <cfRule type="colorScale" priority="6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G49">
    <cfRule type="colorScale" priority="5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G109">
    <cfRule type="colorScale" priority="4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E113">
    <cfRule type="colorScale" priority="3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E116">
    <cfRule type="colorScale" priority="2">
      <colorScale>
        <cfvo type="num" val="0"/>
        <cfvo type="num" val="0"/>
        <color theme="7" tint="0.39997558519241921"/>
        <color theme="7" tint="0.39997558519241921"/>
      </colorScale>
    </cfRule>
  </conditionalFormatting>
  <conditionalFormatting sqref="K113">
    <cfRule type="colorScale" priority="1">
      <colorScale>
        <cfvo type="num" val="0"/>
        <cfvo type="num" val="0"/>
        <color theme="7" tint="0.39997558519241921"/>
        <color theme="7" tint="0.39997558519241921"/>
      </colorScale>
    </cfRule>
  </conditionalFormatting>
  <dataValidations count="1">
    <dataValidation type="list" allowBlank="1" showInputMessage="1" showErrorMessage="1" sqref="C92:C93 D94:D95 E92:E93 F94:F95 G92:G93">
      <formula1>$K$84:$K$92</formula1>
    </dataValidation>
  </dataValidations>
  <hyperlinks>
    <hyperlink ref="B12" r:id="rId1"/>
    <hyperlink ref="N65" r:id="rId2"/>
    <hyperlink ref="C147" r:id="rId3"/>
  </hyperlinks>
  <pageMargins left="0.7" right="0.7" top="0.75" bottom="0.75" header="0.3" footer="0.3"/>
  <pageSetup orientation="portrait" r:id="rId4"/>
  <ignoredErrors>
    <ignoredError sqref="J93:L94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LOSA ALIGERADA</vt:lpstr>
      <vt:lpstr>HM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lastModifiedBy>Heb MERMA</cp:lastModifiedBy>
  <dcterms:created xsi:type="dcterms:W3CDTF">2019-01-21T12:24:26Z</dcterms:created>
  <dcterms:modified xsi:type="dcterms:W3CDTF">2020-06-28T02:52:29Z</dcterms:modified>
</cp:coreProperties>
</file>