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IngCIVIL.HEB\SUELOS\"/>
    </mc:Choice>
  </mc:AlternateContent>
  <bookViews>
    <workbookView xWindow="0" yWindow="0" windowWidth="20490" windowHeight="1032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H18" i="1"/>
  <c r="H20" i="1" s="1"/>
  <c r="H22" i="1" s="1"/>
  <c r="H15" i="1"/>
  <c r="H23" i="1" l="1"/>
  <c r="H25" i="1" s="1"/>
  <c r="H28" i="1" s="1"/>
  <c r="H30" i="1" s="1"/>
</calcChain>
</file>

<file path=xl/sharedStrings.xml><?xml version="1.0" encoding="utf-8"?>
<sst xmlns="http://schemas.openxmlformats.org/spreadsheetml/2006/main" count="49" uniqueCount="35">
  <si>
    <t>FORMATO PARA EL ENSAYO "DENSIDAD DE CAMPO" (Metodo Cono de Arena)</t>
  </si>
  <si>
    <t>PROYECTO:</t>
  </si>
  <si>
    <t>UBICACIÓN:</t>
  </si>
  <si>
    <t>ESPESOR DE LA CAPA:</t>
  </si>
  <si>
    <t>PROFUNDIDAD:</t>
  </si>
  <si>
    <t>ENSAYO N°:</t>
  </si>
  <si>
    <t>MATERIAL:</t>
  </si>
  <si>
    <t>DENSIDAD</t>
  </si>
  <si>
    <t>A</t>
  </si>
  <si>
    <t>B</t>
  </si>
  <si>
    <t>Peso material extraido</t>
  </si>
  <si>
    <t>g</t>
  </si>
  <si>
    <t>Peso material 3/4" retenido</t>
  </si>
  <si>
    <t>Densidad de grava</t>
  </si>
  <si>
    <t>g/cm3</t>
  </si>
  <si>
    <t>cm3</t>
  </si>
  <si>
    <t>Peso del frasco + arena</t>
  </si>
  <si>
    <t>Peso del frasco + arena que queda</t>
  </si>
  <si>
    <t>Peso de la arena dentro del cono</t>
  </si>
  <si>
    <t>Densidad de la arena</t>
  </si>
  <si>
    <t>Humedad del suelo</t>
  </si>
  <si>
    <t>%</t>
  </si>
  <si>
    <t>CONTROL DE COMPACTACION</t>
  </si>
  <si>
    <t xml:space="preserve">Maxima densidad seca </t>
  </si>
  <si>
    <t>Unidad</t>
  </si>
  <si>
    <t>N°</t>
  </si>
  <si>
    <r>
      <t xml:space="preserve">Volumen de grava </t>
    </r>
    <r>
      <rPr>
        <i/>
        <sz val="11"/>
        <color rgb="FFC00000"/>
        <rFont val="Arial Narrow"/>
        <family val="2"/>
      </rPr>
      <t>(2/3)</t>
    </r>
  </si>
  <si>
    <r>
      <t xml:space="preserve">Peso arena que entro en el hoyo y cono </t>
    </r>
    <r>
      <rPr>
        <i/>
        <sz val="11"/>
        <color rgb="FFC00000"/>
        <rFont val="Arial Narrow"/>
        <family val="2"/>
      </rPr>
      <t>(5-6)</t>
    </r>
  </si>
  <si>
    <r>
      <t xml:space="preserve">Peso de la arena que entro en el hoyo </t>
    </r>
    <r>
      <rPr>
        <i/>
        <sz val="11"/>
        <color rgb="FFC00000"/>
        <rFont val="Arial Narrow"/>
        <family val="2"/>
      </rPr>
      <t>(7-8)</t>
    </r>
  </si>
  <si>
    <r>
      <t>Volumen del hoyo</t>
    </r>
    <r>
      <rPr>
        <b/>
        <i/>
        <sz val="12"/>
        <color rgb="FFC00000"/>
        <rFont val="Arial Narrow"/>
        <family val="2"/>
      </rPr>
      <t xml:space="preserve"> </t>
    </r>
    <r>
      <rPr>
        <i/>
        <sz val="11"/>
        <color rgb="FFC00000"/>
        <rFont val="Arial Narrow"/>
        <family val="2"/>
      </rPr>
      <t>(9/10)</t>
    </r>
  </si>
  <si>
    <r>
      <t xml:space="preserve">Volumen material fino descontando grava 3/4" </t>
    </r>
    <r>
      <rPr>
        <i/>
        <sz val="11"/>
        <color rgb="FFC00000"/>
        <rFont val="Arial Narrow"/>
        <family val="2"/>
      </rPr>
      <t>(11-4</t>
    </r>
    <r>
      <rPr>
        <i/>
        <sz val="11"/>
        <color theme="1"/>
        <rFont val="Arial Narrow"/>
        <family val="2"/>
      </rPr>
      <t>)</t>
    </r>
  </si>
  <si>
    <r>
      <t xml:space="preserve">Peso de material fino </t>
    </r>
    <r>
      <rPr>
        <i/>
        <sz val="11"/>
        <color rgb="FFC00000"/>
        <rFont val="Arial Narrow"/>
        <family val="2"/>
      </rPr>
      <t>(1-2)</t>
    </r>
  </si>
  <si>
    <r>
      <t xml:space="preserve">Densidad humeda </t>
    </r>
    <r>
      <rPr>
        <i/>
        <sz val="11"/>
        <color rgb="FFC00000"/>
        <rFont val="Arial Narrow"/>
        <family val="2"/>
      </rPr>
      <t>(13/12)</t>
    </r>
  </si>
  <si>
    <r>
      <t>Densidad seca</t>
    </r>
    <r>
      <rPr>
        <b/>
        <i/>
        <sz val="12"/>
        <color rgb="FFC00000"/>
        <rFont val="Arial Narrow"/>
        <family val="2"/>
      </rPr>
      <t xml:space="preserve"> </t>
    </r>
    <r>
      <rPr>
        <i/>
        <sz val="11"/>
        <color rgb="FFC00000"/>
        <rFont val="Arial Narrow"/>
        <family val="2"/>
      </rPr>
      <t>((14x100)/(15+100))</t>
    </r>
  </si>
  <si>
    <r>
      <t>Porcentaje de compactacion</t>
    </r>
    <r>
      <rPr>
        <i/>
        <sz val="11"/>
        <color theme="1"/>
        <rFont val="Arial Narrow"/>
        <family val="2"/>
      </rPr>
      <t xml:space="preserve"> </t>
    </r>
    <r>
      <rPr>
        <i/>
        <sz val="11"/>
        <color rgb="FFC00000"/>
        <rFont val="Arial Narrow"/>
        <family val="2"/>
      </rPr>
      <t>((16/17)x100)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</si>
</sst>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i/>
      <sz val="12"/>
      <color theme="1"/>
      <name val="Arial Narrow"/>
      <family val="2"/>
    </font>
    <font>
      <i/>
      <sz val="11"/>
      <color theme="1"/>
      <name val="Arial Narrow"/>
      <family val="2"/>
    </font>
    <font>
      <b/>
      <i/>
      <sz val="12"/>
      <color theme="1"/>
      <name val="Arial Narrow"/>
      <family val="2"/>
    </font>
    <font>
      <b/>
      <i/>
      <sz val="12"/>
      <color rgb="FF002060"/>
      <name val="Arial Narrow"/>
      <family val="2"/>
    </font>
    <font>
      <b/>
      <i/>
      <sz val="11"/>
      <color rgb="FF002060"/>
      <name val="Arial Narrow"/>
      <family val="2"/>
    </font>
    <font>
      <b/>
      <sz val="12"/>
      <color rgb="FF002060"/>
      <name val="Arial Narrow"/>
      <family val="2"/>
    </font>
    <font>
      <b/>
      <sz val="14"/>
      <color rgb="FF002060"/>
      <name val="Arial Narrow"/>
      <family val="2"/>
    </font>
    <font>
      <b/>
      <i/>
      <sz val="12"/>
      <color rgb="FFC00000"/>
      <name val="Arial Narrow"/>
      <family val="2"/>
    </font>
    <font>
      <i/>
      <sz val="11"/>
      <color rgb="FFC00000"/>
      <name val="Arial Narrow"/>
      <family val="2"/>
    </font>
    <font>
      <sz val="11"/>
      <color theme="8" tint="-0.499984740745262"/>
      <name val="Arial Narrow"/>
      <family val="2"/>
    </font>
    <font>
      <i/>
      <sz val="12"/>
      <color rgb="FF00206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3" borderId="0" xfId="0" applyFont="1" applyFill="1" applyAlignment="1" applyProtection="1">
      <alignment horizontal="left" vertical="center"/>
      <protection hidden="1"/>
    </xf>
    <xf numFmtId="0" fontId="2" fillId="3" borderId="0" xfId="0" applyFont="1" applyFill="1" applyAlignment="1" applyProtection="1">
      <alignment horizontal="left" vertical="center"/>
      <protection hidden="1"/>
    </xf>
    <xf numFmtId="0" fontId="10" fillId="4" borderId="2" xfId="0" applyFont="1" applyFill="1" applyBorder="1" applyAlignment="1" applyProtection="1">
      <alignment horizontal="center" vertical="center"/>
      <protection hidden="1"/>
    </xf>
    <xf numFmtId="0" fontId="10" fillId="4" borderId="3" xfId="0" applyFont="1" applyFill="1" applyBorder="1" applyAlignment="1" applyProtection="1">
      <alignment horizontal="center" vertical="center"/>
      <protection hidden="1"/>
    </xf>
    <xf numFmtId="0" fontId="10" fillId="4" borderId="4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right" vertical="center"/>
      <protection hidden="1"/>
    </xf>
    <xf numFmtId="0" fontId="7" fillId="3" borderId="7" xfId="0" applyFont="1" applyFill="1" applyBorder="1" applyAlignment="1" applyProtection="1">
      <alignment horizontal="right" vertical="center"/>
      <protection hidden="1"/>
    </xf>
    <xf numFmtId="0" fontId="7" fillId="3" borderId="9" xfId="0" applyFont="1" applyFill="1" applyBorder="1" applyAlignment="1" applyProtection="1">
      <alignment horizontal="right" vertical="center"/>
      <protection hidden="1"/>
    </xf>
    <xf numFmtId="0" fontId="7" fillId="3" borderId="5" xfId="0" applyFont="1" applyFill="1" applyBorder="1" applyAlignment="1" applyProtection="1">
      <alignment horizontal="right" vertical="center"/>
      <protection hidden="1"/>
    </xf>
    <xf numFmtId="0" fontId="8" fillId="3" borderId="9" xfId="0" applyFont="1" applyFill="1" applyBorder="1" applyAlignment="1" applyProtection="1">
      <alignment horizontal="right" vertical="center"/>
      <protection hidden="1"/>
    </xf>
    <xf numFmtId="0" fontId="8" fillId="3" borderId="5" xfId="0" applyFont="1" applyFill="1" applyBorder="1" applyAlignment="1" applyProtection="1">
      <alignment horizontal="right" vertical="center"/>
      <protection hidden="1"/>
    </xf>
    <xf numFmtId="0" fontId="7" fillId="3" borderId="11" xfId="0" applyFont="1" applyFill="1" applyBorder="1" applyAlignment="1" applyProtection="1">
      <alignment horizontal="right" vertical="center"/>
      <protection hidden="1"/>
    </xf>
    <xf numFmtId="0" fontId="7" fillId="3" borderId="12" xfId="0" applyFont="1" applyFill="1" applyBorder="1" applyAlignment="1" applyProtection="1">
      <alignment horizontal="right"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 applyProtection="1">
      <alignment horizontal="center" vertical="center"/>
      <protection hidden="1"/>
    </xf>
    <xf numFmtId="0" fontId="9" fillId="4" borderId="4" xfId="0" applyFont="1" applyFill="1" applyBorder="1" applyAlignment="1" applyProtection="1">
      <alignment horizontal="center" vertical="center"/>
      <protection hidden="1"/>
    </xf>
    <xf numFmtId="0" fontId="4" fillId="3" borderId="14" xfId="0" applyFont="1" applyFill="1" applyBorder="1" applyAlignment="1" applyProtection="1">
      <alignment horizontal="center" vertical="center"/>
      <protection hidden="1"/>
    </xf>
    <xf numFmtId="0" fontId="4" fillId="3" borderId="15" xfId="0" applyFont="1" applyFill="1" applyBorder="1" applyAlignment="1" applyProtection="1">
      <alignment horizontal="left" vertical="center" indent="1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0" fontId="4" fillId="3" borderId="5" xfId="0" applyFont="1" applyFill="1" applyBorder="1" applyAlignment="1" applyProtection="1">
      <alignment horizontal="left" vertical="center" indent="1"/>
      <protection hidden="1"/>
    </xf>
    <xf numFmtId="0" fontId="6" fillId="3" borderId="5" xfId="0" applyFont="1" applyFill="1" applyBorder="1" applyAlignment="1" applyProtection="1">
      <alignment horizontal="left" vertical="center" indent="1"/>
      <protection hidden="1"/>
    </xf>
    <xf numFmtId="2" fontId="3" fillId="3" borderId="5" xfId="0" applyNumberFormat="1" applyFont="1" applyFill="1" applyBorder="1" applyAlignment="1" applyProtection="1">
      <alignment horizontal="right" vertical="center"/>
      <protection hidden="1"/>
    </xf>
    <xf numFmtId="2" fontId="3" fillId="3" borderId="10" xfId="0" applyNumberFormat="1" applyFont="1" applyFill="1" applyBorder="1" applyAlignment="1" applyProtection="1">
      <alignment horizontal="right" vertical="center"/>
      <protection hidden="1"/>
    </xf>
    <xf numFmtId="0" fontId="4" fillId="3" borderId="17" xfId="0" applyFont="1" applyFill="1" applyBorder="1" applyAlignment="1" applyProtection="1">
      <alignment horizontal="center" vertical="center"/>
      <protection hidden="1"/>
    </xf>
    <xf numFmtId="0" fontId="4" fillId="3" borderId="18" xfId="0" applyFont="1" applyFill="1" applyBorder="1" applyAlignment="1" applyProtection="1">
      <alignment horizontal="left" vertical="center" indent="1"/>
      <protection hidden="1"/>
    </xf>
    <xf numFmtId="0" fontId="4" fillId="4" borderId="1" xfId="0" applyFont="1" applyFill="1" applyBorder="1" applyAlignment="1" applyProtection="1">
      <alignment horizontal="center" vertical="center"/>
      <protection hidden="1"/>
    </xf>
    <xf numFmtId="2" fontId="1" fillId="4" borderId="1" xfId="0" applyNumberFormat="1" applyFont="1" applyFill="1" applyBorder="1" applyAlignment="1" applyProtection="1">
      <alignment horizontal="right" vertical="center"/>
      <protection hidden="1"/>
    </xf>
    <xf numFmtId="0" fontId="6" fillId="3" borderId="15" xfId="0" applyFont="1" applyFill="1" applyBorder="1" applyAlignment="1" applyProtection="1">
      <alignment horizontal="left" vertical="center" indent="1"/>
      <protection hidden="1"/>
    </xf>
    <xf numFmtId="2" fontId="3" fillId="3" borderId="15" xfId="0" applyNumberFormat="1" applyFont="1" applyFill="1" applyBorder="1" applyAlignment="1" applyProtection="1">
      <alignment horizontal="right" vertical="center"/>
      <protection hidden="1"/>
    </xf>
    <xf numFmtId="2" fontId="3" fillId="3" borderId="16" xfId="0" applyNumberFormat="1" applyFont="1" applyFill="1" applyBorder="1" applyAlignment="1" applyProtection="1">
      <alignment horizontal="right" vertical="center"/>
      <protection hidden="1"/>
    </xf>
    <xf numFmtId="0" fontId="4" fillId="3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left" vertical="center" indent="1"/>
      <protection hidden="1"/>
    </xf>
    <xf numFmtId="2" fontId="3" fillId="3" borderId="12" xfId="0" applyNumberFormat="1" applyFont="1" applyFill="1" applyBorder="1" applyAlignment="1" applyProtection="1">
      <alignment horizontal="right" vertical="center"/>
      <protection hidden="1"/>
    </xf>
    <xf numFmtId="2" fontId="3" fillId="3" borderId="13" xfId="0" applyNumberFormat="1" applyFont="1" applyFill="1" applyBorder="1" applyAlignment="1" applyProtection="1">
      <alignment horizontal="right" vertical="center"/>
      <protection hidden="1"/>
    </xf>
    <xf numFmtId="2" fontId="1" fillId="3" borderId="0" xfId="0" applyNumberFormat="1" applyFont="1" applyFill="1" applyAlignment="1" applyProtection="1">
      <alignment horizontal="left" vertical="center"/>
      <protection hidden="1"/>
    </xf>
    <xf numFmtId="2" fontId="1" fillId="2" borderId="15" xfId="0" applyNumberFormat="1" applyFont="1" applyFill="1" applyBorder="1" applyAlignment="1" applyProtection="1">
      <alignment horizontal="right" vertical="center"/>
      <protection locked="0"/>
    </xf>
    <xf numFmtId="2" fontId="1" fillId="2" borderId="8" xfId="0" applyNumberFormat="1" applyFont="1" applyFill="1" applyBorder="1" applyAlignment="1" applyProtection="1">
      <alignment horizontal="right" vertical="center"/>
      <protection locked="0"/>
    </xf>
    <xf numFmtId="2" fontId="1" fillId="2" borderId="5" xfId="0" applyNumberFormat="1" applyFont="1" applyFill="1" applyBorder="1" applyAlignment="1" applyProtection="1">
      <alignment horizontal="right" vertical="center"/>
      <protection locked="0"/>
    </xf>
    <xf numFmtId="2" fontId="1" fillId="2" borderId="10" xfId="0" applyNumberFormat="1" applyFont="1" applyFill="1" applyBorder="1" applyAlignment="1" applyProtection="1">
      <alignment horizontal="right" vertical="center"/>
      <protection locked="0"/>
    </xf>
    <xf numFmtId="2" fontId="1" fillId="2" borderId="18" xfId="0" applyNumberFormat="1" applyFont="1" applyFill="1" applyBorder="1" applyAlignment="1" applyProtection="1">
      <alignment horizontal="right" vertical="center"/>
      <protection locked="0"/>
    </xf>
    <xf numFmtId="2" fontId="1" fillId="2" borderId="19" xfId="0" applyNumberFormat="1" applyFont="1" applyFill="1" applyBorder="1" applyAlignment="1" applyProtection="1">
      <alignment horizontal="right" vertical="center"/>
      <protection locked="0"/>
    </xf>
    <xf numFmtId="0" fontId="13" fillId="2" borderId="7" xfId="0" applyFont="1" applyFill="1" applyBorder="1" applyAlignment="1" applyProtection="1">
      <alignment horizontal="left" vertical="center"/>
      <protection locked="0"/>
    </xf>
    <xf numFmtId="0" fontId="13" fillId="2" borderId="8" xfId="0" applyFont="1" applyFill="1" applyBorder="1" applyAlignment="1" applyProtection="1">
      <alignment horizontal="left" vertical="center"/>
      <protection locked="0"/>
    </xf>
    <xf numFmtId="0" fontId="13" fillId="2" borderId="5" xfId="0" applyFont="1" applyFill="1" applyBorder="1" applyAlignment="1" applyProtection="1">
      <alignment horizontal="left" vertical="center"/>
      <protection locked="0"/>
    </xf>
    <xf numFmtId="0" fontId="13" fillId="2" borderId="10" xfId="0" applyFont="1" applyFill="1" applyBorder="1" applyAlignment="1" applyProtection="1">
      <alignment horizontal="left" vertical="center"/>
      <protection locked="0"/>
    </xf>
    <xf numFmtId="0" fontId="13" fillId="2" borderId="12" xfId="0" applyFont="1" applyFill="1" applyBorder="1" applyAlignment="1" applyProtection="1">
      <alignment horizontal="left" vertical="center"/>
      <protection locked="0"/>
    </xf>
    <xf numFmtId="0" fontId="13" fillId="2" borderId="13" xfId="0" applyFon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alignment horizontal="left" vertical="center"/>
      <protection hidden="1"/>
    </xf>
    <xf numFmtId="0" fontId="1" fillId="3" borderId="21" xfId="0" applyFont="1" applyFill="1" applyBorder="1" applyAlignment="1" applyProtection="1">
      <alignment horizontal="left" vertical="center"/>
      <protection hidden="1"/>
    </xf>
    <xf numFmtId="0" fontId="1" fillId="3" borderId="22" xfId="0" applyFont="1" applyFill="1" applyBorder="1" applyAlignment="1" applyProtection="1">
      <alignment horizontal="left" vertical="center"/>
      <protection hidden="1"/>
    </xf>
    <xf numFmtId="0" fontId="1" fillId="3" borderId="23" xfId="0" applyFont="1" applyFill="1" applyBorder="1" applyAlignment="1" applyProtection="1">
      <alignment horizontal="left" vertical="center"/>
      <protection hidden="1"/>
    </xf>
    <xf numFmtId="0" fontId="1" fillId="3" borderId="24" xfId="0" applyFont="1" applyFill="1" applyBorder="1" applyAlignment="1" applyProtection="1">
      <alignment horizontal="left" vertical="center"/>
      <protection hidden="1"/>
    </xf>
    <xf numFmtId="0" fontId="1" fillId="3" borderId="25" xfId="0" applyFont="1" applyFill="1" applyBorder="1" applyAlignment="1" applyProtection="1">
      <alignment horizontal="left" vertical="center"/>
      <protection hidden="1"/>
    </xf>
    <xf numFmtId="0" fontId="14" fillId="3" borderId="15" xfId="0" applyFont="1" applyFill="1" applyBorder="1" applyAlignment="1" applyProtection="1">
      <alignment horizontal="center" vertical="center"/>
      <protection hidden="1"/>
    </xf>
    <xf numFmtId="0" fontId="14" fillId="3" borderId="5" xfId="0" applyFont="1" applyFill="1" applyBorder="1" applyAlignment="1" applyProtection="1">
      <alignment horizontal="center" vertical="center"/>
      <protection hidden="1"/>
    </xf>
    <xf numFmtId="0" fontId="14" fillId="3" borderId="18" xfId="0" applyFont="1" applyFill="1" applyBorder="1" applyAlignment="1" applyProtection="1">
      <alignment horizontal="center" vertical="center"/>
      <protection hidden="1"/>
    </xf>
    <xf numFmtId="0" fontId="14" fillId="4" borderId="1" xfId="0" applyFont="1" applyFill="1" applyBorder="1" applyAlignment="1" applyProtection="1">
      <alignment horizontal="center" vertical="center"/>
      <protection hidden="1"/>
    </xf>
    <xf numFmtId="0" fontId="14" fillId="3" borderId="12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77938</xdr:colOff>
      <xdr:row>3</xdr:row>
      <xdr:rowOff>76200</xdr:rowOff>
    </xdr:from>
    <xdr:to>
      <xdr:col>10</xdr:col>
      <xdr:colOff>543080</xdr:colOff>
      <xdr:row>8</xdr:row>
      <xdr:rowOff>142960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4963" y="771525"/>
          <a:ext cx="1122367" cy="11240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showRowColHeaders="0" tabSelected="1" workbookViewId="0">
      <selection activeCell="J28" sqref="J28"/>
    </sheetView>
  </sheetViews>
  <sheetFormatPr baseColWidth="10" defaultRowHeight="16.5" x14ac:dyDescent="0.25"/>
  <cols>
    <col min="1" max="1" width="11.42578125" style="2"/>
    <col min="2" max="2" width="5.140625" style="2" customWidth="1"/>
    <col min="3" max="3" width="18" style="2" customWidth="1"/>
    <col min="4" max="5" width="11.42578125" style="2"/>
    <col min="6" max="6" width="11.42578125" style="2" customWidth="1"/>
    <col min="7" max="7" width="8.42578125" style="2" customWidth="1"/>
    <col min="8" max="9" width="11.42578125" style="2"/>
    <col min="10" max="10" width="9.85546875" style="2" customWidth="1"/>
    <col min="11" max="11" width="9.42578125" style="2" customWidth="1"/>
    <col min="12" max="16384" width="11.42578125" style="2"/>
  </cols>
  <sheetData>
    <row r="1" spans="1:13" ht="17.2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9.5" thickTop="1" thickBot="1" x14ac:dyDescent="0.3">
      <c r="A2" s="1"/>
      <c r="B2" s="3" t="s">
        <v>0</v>
      </c>
      <c r="C2" s="4"/>
      <c r="D2" s="4"/>
      <c r="E2" s="4"/>
      <c r="F2" s="4"/>
      <c r="G2" s="4"/>
      <c r="H2" s="4"/>
      <c r="I2" s="5"/>
      <c r="J2" s="1"/>
      <c r="K2" s="1"/>
      <c r="L2" s="1"/>
      <c r="M2" s="1"/>
    </row>
    <row r="3" spans="1:13" ht="18" thickTop="1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7.25" thickTop="1" x14ac:dyDescent="0.25">
      <c r="A4" s="1"/>
      <c r="B4" s="6" t="s">
        <v>1</v>
      </c>
      <c r="C4" s="7"/>
      <c r="D4" s="43"/>
      <c r="E4" s="43"/>
      <c r="F4" s="43"/>
      <c r="G4" s="43"/>
      <c r="H4" s="43"/>
      <c r="I4" s="44"/>
      <c r="J4" s="49"/>
      <c r="K4" s="50"/>
      <c r="L4" s="1"/>
      <c r="M4" s="1"/>
    </row>
    <row r="5" spans="1:13" x14ac:dyDescent="0.25">
      <c r="A5" s="1"/>
      <c r="B5" s="8" t="s">
        <v>2</v>
      </c>
      <c r="C5" s="9"/>
      <c r="D5" s="45"/>
      <c r="E5" s="45"/>
      <c r="F5" s="45"/>
      <c r="G5" s="45"/>
      <c r="H5" s="45"/>
      <c r="I5" s="46"/>
      <c r="J5" s="51"/>
      <c r="K5" s="52"/>
      <c r="L5" s="1"/>
      <c r="M5" s="1"/>
    </row>
    <row r="6" spans="1:13" x14ac:dyDescent="0.25">
      <c r="A6" s="1"/>
      <c r="B6" s="10" t="s">
        <v>3</v>
      </c>
      <c r="C6" s="11"/>
      <c r="D6" s="45"/>
      <c r="E6" s="45"/>
      <c r="F6" s="45"/>
      <c r="G6" s="45"/>
      <c r="H6" s="45"/>
      <c r="I6" s="46"/>
      <c r="J6" s="51"/>
      <c r="K6" s="52"/>
      <c r="L6" s="1"/>
      <c r="M6" s="1"/>
    </row>
    <row r="7" spans="1:13" x14ac:dyDescent="0.25">
      <c r="A7" s="1"/>
      <c r="B7" s="8" t="s">
        <v>4</v>
      </c>
      <c r="C7" s="9"/>
      <c r="D7" s="45"/>
      <c r="E7" s="45"/>
      <c r="F7" s="45"/>
      <c r="G7" s="45"/>
      <c r="H7" s="45"/>
      <c r="I7" s="46"/>
      <c r="J7" s="51"/>
      <c r="K7" s="52"/>
      <c r="L7" s="1"/>
      <c r="M7" s="1"/>
    </row>
    <row r="8" spans="1:13" x14ac:dyDescent="0.25">
      <c r="A8" s="1"/>
      <c r="B8" s="8" t="s">
        <v>5</v>
      </c>
      <c r="C8" s="9"/>
      <c r="D8" s="45"/>
      <c r="E8" s="45"/>
      <c r="F8" s="45"/>
      <c r="G8" s="45"/>
      <c r="H8" s="45"/>
      <c r="I8" s="46"/>
      <c r="J8" s="51"/>
      <c r="K8" s="52"/>
      <c r="L8" s="1"/>
      <c r="M8" s="1"/>
    </row>
    <row r="9" spans="1:13" ht="17.25" thickBot="1" x14ac:dyDescent="0.3">
      <c r="A9" s="1"/>
      <c r="B9" s="12" t="s">
        <v>6</v>
      </c>
      <c r="C9" s="13"/>
      <c r="D9" s="47"/>
      <c r="E9" s="47"/>
      <c r="F9" s="47"/>
      <c r="G9" s="47"/>
      <c r="H9" s="47"/>
      <c r="I9" s="48"/>
      <c r="J9" s="53"/>
      <c r="K9" s="54"/>
      <c r="L9" s="1"/>
      <c r="M9" s="1"/>
    </row>
    <row r="10" spans="1:13" ht="18" thickTop="1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ht="18" thickTop="1" thickBot="1" x14ac:dyDescent="0.3">
      <c r="A11" s="1"/>
      <c r="B11" s="14" t="s">
        <v>25</v>
      </c>
      <c r="C11" s="15" t="s">
        <v>7</v>
      </c>
      <c r="D11" s="16"/>
      <c r="E11" s="16"/>
      <c r="F11" s="17"/>
      <c r="G11" s="14" t="s">
        <v>24</v>
      </c>
      <c r="H11" s="14" t="s">
        <v>8</v>
      </c>
      <c r="I11" s="14" t="s">
        <v>9</v>
      </c>
      <c r="J11" s="1"/>
      <c r="K11" s="1"/>
      <c r="L11" s="1"/>
      <c r="M11" s="1"/>
    </row>
    <row r="12" spans="1:13" ht="17.25" thickTop="1" x14ac:dyDescent="0.25">
      <c r="A12" s="1"/>
      <c r="B12" s="18">
        <v>1</v>
      </c>
      <c r="C12" s="19" t="s">
        <v>10</v>
      </c>
      <c r="D12" s="19"/>
      <c r="E12" s="19"/>
      <c r="F12" s="19"/>
      <c r="G12" s="55" t="s">
        <v>11</v>
      </c>
      <c r="H12" s="37">
        <v>2614</v>
      </c>
      <c r="I12" s="38"/>
      <c r="J12" s="1"/>
      <c r="K12" s="1"/>
      <c r="L12" s="1"/>
      <c r="M12" s="1"/>
    </row>
    <row r="13" spans="1:13" x14ac:dyDescent="0.25">
      <c r="A13" s="1"/>
      <c r="B13" s="20">
        <v>2</v>
      </c>
      <c r="C13" s="21" t="s">
        <v>12</v>
      </c>
      <c r="D13" s="21"/>
      <c r="E13" s="21"/>
      <c r="F13" s="21"/>
      <c r="G13" s="56" t="s">
        <v>11</v>
      </c>
      <c r="H13" s="39">
        <v>806</v>
      </c>
      <c r="I13" s="40"/>
      <c r="J13" s="1"/>
      <c r="K13" s="1"/>
      <c r="L13" s="1"/>
      <c r="M13" s="1"/>
    </row>
    <row r="14" spans="1:13" x14ac:dyDescent="0.25">
      <c r="A14" s="1"/>
      <c r="B14" s="20">
        <v>3</v>
      </c>
      <c r="C14" s="21" t="s">
        <v>13</v>
      </c>
      <c r="D14" s="21"/>
      <c r="E14" s="21"/>
      <c r="F14" s="21"/>
      <c r="G14" s="56" t="s">
        <v>14</v>
      </c>
      <c r="H14" s="39">
        <v>2.67</v>
      </c>
      <c r="I14" s="40"/>
      <c r="J14" s="1"/>
      <c r="K14" s="1"/>
      <c r="L14" s="1"/>
      <c r="M14" s="1"/>
    </row>
    <row r="15" spans="1:13" x14ac:dyDescent="0.25">
      <c r="A15" s="1"/>
      <c r="B15" s="20">
        <v>4</v>
      </c>
      <c r="C15" s="22" t="s">
        <v>26</v>
      </c>
      <c r="D15" s="22"/>
      <c r="E15" s="22"/>
      <c r="F15" s="22"/>
      <c r="G15" s="56" t="s">
        <v>15</v>
      </c>
      <c r="H15" s="23">
        <f>IFERROR(H13/H14,"")</f>
        <v>301.87265917602997</v>
      </c>
      <c r="I15" s="24"/>
      <c r="J15" s="1"/>
      <c r="K15" s="1"/>
      <c r="L15" s="1"/>
      <c r="M15" s="1"/>
    </row>
    <row r="16" spans="1:13" x14ac:dyDescent="0.25">
      <c r="A16" s="1"/>
      <c r="B16" s="20">
        <v>5</v>
      </c>
      <c r="C16" s="21" t="s">
        <v>16</v>
      </c>
      <c r="D16" s="21"/>
      <c r="E16" s="21"/>
      <c r="F16" s="21"/>
      <c r="G16" s="56" t="s">
        <v>11</v>
      </c>
      <c r="H16" s="39">
        <v>7700</v>
      </c>
      <c r="I16" s="40"/>
      <c r="J16" s="1"/>
      <c r="K16" s="1"/>
      <c r="L16" s="1"/>
      <c r="M16" s="1"/>
    </row>
    <row r="17" spans="1:13" x14ac:dyDescent="0.25">
      <c r="A17" s="1"/>
      <c r="B17" s="20">
        <v>6</v>
      </c>
      <c r="C17" s="21" t="s">
        <v>17</v>
      </c>
      <c r="D17" s="21"/>
      <c r="E17" s="21"/>
      <c r="F17" s="21"/>
      <c r="G17" s="56" t="s">
        <v>11</v>
      </c>
      <c r="H17" s="39">
        <v>3200</v>
      </c>
      <c r="I17" s="40"/>
      <c r="J17" s="1"/>
      <c r="K17" s="1"/>
      <c r="L17" s="1"/>
      <c r="M17" s="1"/>
    </row>
    <row r="18" spans="1:13" x14ac:dyDescent="0.25">
      <c r="A18" s="1"/>
      <c r="B18" s="20">
        <v>7</v>
      </c>
      <c r="C18" s="22" t="s">
        <v>27</v>
      </c>
      <c r="D18" s="22"/>
      <c r="E18" s="22"/>
      <c r="F18" s="22"/>
      <c r="G18" s="56" t="s">
        <v>11</v>
      </c>
      <c r="H18" s="23">
        <f>IFERROR(H16-H17,"")</f>
        <v>4500</v>
      </c>
      <c r="I18" s="24"/>
      <c r="K18" s="1"/>
      <c r="L18" s="1"/>
      <c r="M18" s="1"/>
    </row>
    <row r="19" spans="1:13" x14ac:dyDescent="0.25">
      <c r="A19" s="1"/>
      <c r="B19" s="20">
        <v>8</v>
      </c>
      <c r="C19" s="21" t="s">
        <v>18</v>
      </c>
      <c r="D19" s="21"/>
      <c r="E19" s="21"/>
      <c r="F19" s="21"/>
      <c r="G19" s="56" t="s">
        <v>11</v>
      </c>
      <c r="H19" s="39">
        <v>0</v>
      </c>
      <c r="I19" s="40"/>
      <c r="J19" s="1"/>
      <c r="K19" s="1"/>
      <c r="L19" s="1"/>
      <c r="M19" s="1"/>
    </row>
    <row r="20" spans="1:13" x14ac:dyDescent="0.25">
      <c r="A20" s="1"/>
      <c r="B20" s="20">
        <v>9</v>
      </c>
      <c r="C20" s="22" t="s">
        <v>28</v>
      </c>
      <c r="D20" s="22"/>
      <c r="E20" s="22"/>
      <c r="F20" s="22"/>
      <c r="G20" s="56" t="s">
        <v>11</v>
      </c>
      <c r="H20" s="23">
        <f>IFERROR(H18-H19,"")</f>
        <v>4500</v>
      </c>
      <c r="I20" s="24"/>
      <c r="K20" s="1"/>
      <c r="L20" s="1"/>
      <c r="M20" s="1"/>
    </row>
    <row r="21" spans="1:13" x14ac:dyDescent="0.25">
      <c r="A21" s="1"/>
      <c r="B21" s="20">
        <v>10</v>
      </c>
      <c r="C21" s="21" t="s">
        <v>19</v>
      </c>
      <c r="D21" s="21"/>
      <c r="E21" s="21"/>
      <c r="F21" s="21"/>
      <c r="G21" s="56" t="s">
        <v>14</v>
      </c>
      <c r="H21" s="39">
        <v>1.42</v>
      </c>
      <c r="I21" s="40"/>
      <c r="J21" s="1"/>
      <c r="K21" s="1"/>
      <c r="L21" s="1"/>
      <c r="M21" s="1"/>
    </row>
    <row r="22" spans="1:13" x14ac:dyDescent="0.25">
      <c r="A22" s="1"/>
      <c r="B22" s="20">
        <v>11</v>
      </c>
      <c r="C22" s="22" t="s">
        <v>29</v>
      </c>
      <c r="D22" s="22"/>
      <c r="E22" s="22"/>
      <c r="F22" s="22"/>
      <c r="G22" s="56" t="s">
        <v>15</v>
      </c>
      <c r="H22" s="23">
        <f>IFERROR(H20/H21,"")</f>
        <v>3169.0140845070423</v>
      </c>
      <c r="I22" s="24"/>
      <c r="K22" s="1"/>
      <c r="L22" s="1"/>
      <c r="M22" s="1"/>
    </row>
    <row r="23" spans="1:13" x14ac:dyDescent="0.25">
      <c r="A23" s="1"/>
      <c r="B23" s="20">
        <v>12</v>
      </c>
      <c r="C23" s="22" t="s">
        <v>30</v>
      </c>
      <c r="D23" s="22"/>
      <c r="E23" s="22"/>
      <c r="F23" s="22"/>
      <c r="G23" s="56" t="s">
        <v>15</v>
      </c>
      <c r="H23" s="23">
        <f>IFERROR(H22-H15,"")</f>
        <v>2867.1414253310122</v>
      </c>
      <c r="I23" s="24"/>
      <c r="K23" s="1"/>
      <c r="L23" s="1"/>
      <c r="M23" s="1"/>
    </row>
    <row r="24" spans="1:13" x14ac:dyDescent="0.25">
      <c r="A24" s="1"/>
      <c r="B24" s="20">
        <v>13</v>
      </c>
      <c r="C24" s="22" t="s">
        <v>31</v>
      </c>
      <c r="D24" s="22"/>
      <c r="E24" s="22"/>
      <c r="F24" s="22"/>
      <c r="G24" s="56" t="s">
        <v>11</v>
      </c>
      <c r="H24" s="23">
        <f>IFERROR(H12-H13,"")</f>
        <v>1808</v>
      </c>
      <c r="I24" s="24"/>
      <c r="K24" s="1"/>
      <c r="L24" s="1"/>
      <c r="M24" s="1"/>
    </row>
    <row r="25" spans="1:13" x14ac:dyDescent="0.25">
      <c r="A25" s="1"/>
      <c r="B25" s="20">
        <v>14</v>
      </c>
      <c r="C25" s="22" t="s">
        <v>32</v>
      </c>
      <c r="D25" s="22"/>
      <c r="E25" s="22"/>
      <c r="F25" s="22"/>
      <c r="G25" s="56" t="s">
        <v>14</v>
      </c>
      <c r="H25" s="23">
        <f>IFERROR(H24/H23,"")</f>
        <v>0.63059323967294911</v>
      </c>
      <c r="I25" s="24"/>
      <c r="K25" s="1"/>
      <c r="L25" s="1"/>
      <c r="M25" s="1"/>
    </row>
    <row r="26" spans="1:13" ht="17.25" thickBot="1" x14ac:dyDescent="0.3">
      <c r="A26" s="1"/>
      <c r="B26" s="25">
        <v>15</v>
      </c>
      <c r="C26" s="26" t="s">
        <v>20</v>
      </c>
      <c r="D26" s="26"/>
      <c r="E26" s="26"/>
      <c r="F26" s="26"/>
      <c r="G26" s="57" t="s">
        <v>21</v>
      </c>
      <c r="H26" s="41">
        <v>2.56</v>
      </c>
      <c r="I26" s="42"/>
      <c r="J26" s="1"/>
      <c r="K26" s="1"/>
      <c r="L26" s="1"/>
      <c r="M26" s="1"/>
    </row>
    <row r="27" spans="1:13" ht="18" thickTop="1" thickBot="1" x14ac:dyDescent="0.3">
      <c r="A27" s="1"/>
      <c r="B27" s="27"/>
      <c r="C27" s="15" t="s">
        <v>22</v>
      </c>
      <c r="D27" s="16"/>
      <c r="E27" s="16"/>
      <c r="F27" s="17"/>
      <c r="G27" s="58"/>
      <c r="H27" s="28"/>
      <c r="I27" s="28"/>
      <c r="J27" s="1"/>
      <c r="K27" s="1"/>
      <c r="L27" s="1"/>
      <c r="M27" s="1"/>
    </row>
    <row r="28" spans="1:13" ht="17.25" thickTop="1" x14ac:dyDescent="0.25">
      <c r="A28" s="1"/>
      <c r="B28" s="18">
        <v>16</v>
      </c>
      <c r="C28" s="29" t="s">
        <v>33</v>
      </c>
      <c r="D28" s="29"/>
      <c r="E28" s="29"/>
      <c r="F28" s="29"/>
      <c r="G28" s="55" t="s">
        <v>14</v>
      </c>
      <c r="H28" s="30">
        <f>IFERROR((H25*100)/(H26+100),"")</f>
        <v>0.61485300280123734</v>
      </c>
      <c r="I28" s="31"/>
      <c r="K28" s="1"/>
      <c r="L28" s="1"/>
      <c r="M28" s="1"/>
    </row>
    <row r="29" spans="1:13" x14ac:dyDescent="0.25">
      <c r="A29" s="1"/>
      <c r="B29" s="20">
        <v>17</v>
      </c>
      <c r="C29" s="21" t="s">
        <v>23</v>
      </c>
      <c r="D29" s="21"/>
      <c r="E29" s="21"/>
      <c r="F29" s="21"/>
      <c r="G29" s="56" t="s">
        <v>14</v>
      </c>
      <c r="H29" s="39">
        <v>2.1</v>
      </c>
      <c r="I29" s="40"/>
      <c r="J29" s="1"/>
      <c r="K29" s="1"/>
      <c r="L29" s="1"/>
      <c r="M29" s="1"/>
    </row>
    <row r="30" spans="1:13" ht="17.25" thickBot="1" x14ac:dyDescent="0.3">
      <c r="A30" s="1"/>
      <c r="B30" s="32">
        <v>18</v>
      </c>
      <c r="C30" s="33" t="s">
        <v>34</v>
      </c>
      <c r="D30" s="33"/>
      <c r="E30" s="33"/>
      <c r="F30" s="33"/>
      <c r="G30" s="59" t="s">
        <v>21</v>
      </c>
      <c r="H30" s="34">
        <f>IFERROR((H28/H29)*100,"")</f>
        <v>29.278714419106539</v>
      </c>
      <c r="I30" s="35"/>
      <c r="K30" s="1"/>
      <c r="L30" s="1"/>
      <c r="M30" s="1"/>
    </row>
    <row r="31" spans="1:13" ht="17.25" thickTop="1" x14ac:dyDescent="0.25">
      <c r="A31" s="1"/>
      <c r="B31" s="1"/>
      <c r="C31" s="1"/>
      <c r="D31" s="1"/>
      <c r="E31" s="1"/>
      <c r="F31" s="1"/>
      <c r="G31" s="1"/>
      <c r="H31" s="36"/>
      <c r="I31" s="1"/>
      <c r="J31" s="1"/>
      <c r="K31" s="1"/>
      <c r="L31" s="1"/>
      <c r="M31" s="1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sheetProtection algorithmName="SHA-512" hashValue="ieDsnSNLAIZYQViuRyI8Uz1f8bVMN9oci5+WXQ2O6DQ3cGbG7c7Lj9r6RKrzgr5dNB0AIOGGRJDI3AIjoQWsBg==" saltValue="nNAishSKgJgQ0rj4xjWMgw==" spinCount="100000" sheet="1" objects="1" scenarios="1"/>
  <mergeCells count="33">
    <mergeCell ref="B4:C4"/>
    <mergeCell ref="C11:F11"/>
    <mergeCell ref="C26:F26"/>
    <mergeCell ref="C28:F28"/>
    <mergeCell ref="B2:I2"/>
    <mergeCell ref="B6:C6"/>
    <mergeCell ref="C12:F12"/>
    <mergeCell ref="C13:F13"/>
    <mergeCell ref="D8:I8"/>
    <mergeCell ref="D7:I7"/>
    <mergeCell ref="D6:I6"/>
    <mergeCell ref="D5:I5"/>
    <mergeCell ref="D4:I4"/>
    <mergeCell ref="B9:C9"/>
    <mergeCell ref="B8:C8"/>
    <mergeCell ref="B7:C7"/>
    <mergeCell ref="B5:C5"/>
    <mergeCell ref="C27:F27"/>
    <mergeCell ref="C29:F29"/>
    <mergeCell ref="C30:F30"/>
    <mergeCell ref="D9:I9"/>
    <mergeCell ref="C20:F20"/>
    <mergeCell ref="C21:F21"/>
    <mergeCell ref="C22:F22"/>
    <mergeCell ref="C23:F23"/>
    <mergeCell ref="C24:F24"/>
    <mergeCell ref="C25:F25"/>
    <mergeCell ref="C14:F14"/>
    <mergeCell ref="C15:F15"/>
    <mergeCell ref="C16:F16"/>
    <mergeCell ref="C17:F17"/>
    <mergeCell ref="C18:F18"/>
    <mergeCell ref="C19:F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lastModifiedBy>Heb MERMA</cp:lastModifiedBy>
  <dcterms:created xsi:type="dcterms:W3CDTF">2020-09-04T03:01:06Z</dcterms:created>
  <dcterms:modified xsi:type="dcterms:W3CDTF">2020-09-04T03:48:43Z</dcterms:modified>
</cp:coreProperties>
</file>